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.SKANE.SE\RSHem\Hem7\131307\Skrivbord\"/>
    </mc:Choice>
  </mc:AlternateContent>
  <xr:revisionPtr revIDLastSave="0" documentId="8_{B33749BD-BBDA-44DF-96F5-2F9FD68D5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st läkakontakt 2025" sheetId="11" r:id="rId1"/>
    <sheet name="Fast läkarkontakt 2024" sheetId="9" r:id="rId2"/>
    <sheet name="Fast läkarkontakt 2023" sheetId="8" r:id="rId3"/>
    <sheet name="Fast läkarkontakt 2022" sheetId="7" r:id="rId4"/>
    <sheet name="Fast läkarkontakt 2021" sheetId="6" r:id="rId5"/>
    <sheet name="Fast läkarkontakt 2019-2020" sheetId="4" r:id="rId6"/>
  </sheets>
  <definedNames>
    <definedName name="_xlnm._FilterDatabase" localSheetId="5" hidden="1">'Fast läkarkontakt 2019-2020'!$A$3:$F$160</definedName>
    <definedName name="_xlnm._FilterDatabase" localSheetId="4" hidden="1">'Fast läkarkontakt 2021'!$A$3:$E$167</definedName>
    <definedName name="_xlnm._FilterDatabase" localSheetId="3" hidden="1">'Fast läkarkontakt 2022'!$A$2:$E$172</definedName>
    <definedName name="_xlnm._FilterDatabase" localSheetId="2" hidden="1">'Fast läkarkontakt 2023'!$A$2:$D$181</definedName>
    <definedName name="_xlnm._FilterDatabase" localSheetId="1" hidden="1">'Fast läkarkontakt 2024'!$A$2:$D$180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3" i="11" l="1"/>
  <c r="AE183" i="11"/>
  <c r="Y183" i="11"/>
  <c r="W183" i="11"/>
  <c r="Q183" i="11"/>
  <c r="O183" i="11"/>
  <c r="I183" i="11"/>
  <c r="G183" i="11"/>
  <c r="AG182" i="11"/>
  <c r="AE182" i="11"/>
  <c r="Y182" i="11"/>
  <c r="W182" i="11"/>
  <c r="Q182" i="11"/>
  <c r="O182" i="11"/>
  <c r="I182" i="11"/>
  <c r="G182" i="11"/>
  <c r="AG181" i="11"/>
  <c r="AE181" i="11"/>
  <c r="Y181" i="11"/>
  <c r="W181" i="11"/>
  <c r="Q181" i="11"/>
  <c r="O181" i="11"/>
  <c r="I181" i="11"/>
  <c r="G181" i="11"/>
  <c r="AG180" i="11"/>
  <c r="AE180" i="11"/>
  <c r="Y180" i="11"/>
  <c r="W180" i="11"/>
  <c r="Q180" i="11"/>
  <c r="O180" i="11"/>
  <c r="I180" i="11"/>
  <c r="G180" i="11"/>
  <c r="AG179" i="11"/>
  <c r="AE179" i="11"/>
  <c r="Y179" i="11"/>
  <c r="W179" i="11"/>
  <c r="Q179" i="11"/>
  <c r="O179" i="11"/>
  <c r="I179" i="11"/>
  <c r="G179" i="11"/>
  <c r="AG178" i="11"/>
  <c r="AE178" i="11"/>
  <c r="Y178" i="11"/>
  <c r="W178" i="11"/>
  <c r="Q178" i="11"/>
  <c r="O178" i="11"/>
  <c r="I178" i="11"/>
  <c r="G178" i="11"/>
  <c r="AG177" i="11"/>
  <c r="AE177" i="11"/>
  <c r="Y177" i="11"/>
  <c r="W177" i="11"/>
  <c r="Q177" i="11"/>
  <c r="O177" i="11"/>
  <c r="I177" i="11"/>
  <c r="G177" i="11"/>
  <c r="AG176" i="11"/>
  <c r="AE176" i="11"/>
  <c r="Y176" i="11"/>
  <c r="W176" i="11"/>
  <c r="Q176" i="11"/>
  <c r="O176" i="11"/>
  <c r="I176" i="11"/>
  <c r="G176" i="11"/>
  <c r="AG175" i="11"/>
  <c r="AE175" i="11"/>
  <c r="Y175" i="11"/>
  <c r="W175" i="11"/>
  <c r="Q175" i="11"/>
  <c r="O175" i="11"/>
  <c r="I175" i="11"/>
  <c r="G175" i="11"/>
  <c r="AG174" i="11"/>
  <c r="AE174" i="11"/>
  <c r="Y174" i="11"/>
  <c r="W174" i="11"/>
  <c r="Q174" i="11"/>
  <c r="O174" i="11"/>
  <c r="I174" i="11"/>
  <c r="G174" i="11"/>
  <c r="AG173" i="11"/>
  <c r="AE173" i="11"/>
  <c r="Y173" i="11"/>
  <c r="W173" i="11"/>
  <c r="Q173" i="11"/>
  <c r="O173" i="11"/>
  <c r="I173" i="11"/>
  <c r="G173" i="11"/>
  <c r="AG172" i="11"/>
  <c r="AE172" i="11"/>
  <c r="AG171" i="11"/>
  <c r="AE171" i="11"/>
  <c r="Y171" i="11"/>
  <c r="W171" i="11"/>
  <c r="Q171" i="11"/>
  <c r="O171" i="11"/>
  <c r="I171" i="11"/>
  <c r="G171" i="11"/>
  <c r="AG170" i="11"/>
  <c r="AE170" i="11"/>
  <c r="Y170" i="11"/>
  <c r="AG169" i="11"/>
  <c r="AE169" i="11"/>
  <c r="Y169" i="11"/>
  <c r="W169" i="11"/>
  <c r="Q169" i="11"/>
  <c r="O169" i="11"/>
  <c r="I169" i="11"/>
  <c r="G169" i="11"/>
  <c r="AG168" i="11"/>
  <c r="AE168" i="11"/>
  <c r="Y168" i="11"/>
  <c r="W168" i="11"/>
  <c r="Q168" i="11"/>
  <c r="O168" i="11"/>
  <c r="I168" i="11"/>
  <c r="G168" i="11"/>
  <c r="AG167" i="11"/>
  <c r="AE167" i="11"/>
  <c r="Y167" i="11"/>
  <c r="W167" i="11"/>
  <c r="Q167" i="11"/>
  <c r="O167" i="11"/>
  <c r="I167" i="11"/>
  <c r="G167" i="11"/>
  <c r="AG166" i="11"/>
  <c r="AE166" i="11"/>
  <c r="Y166" i="11"/>
  <c r="W166" i="11"/>
  <c r="Q166" i="11"/>
  <c r="O166" i="11"/>
  <c r="I166" i="11"/>
  <c r="G166" i="11"/>
  <c r="AG165" i="11"/>
  <c r="AE165" i="11"/>
  <c r="Y165" i="11"/>
  <c r="W165" i="11"/>
  <c r="Q165" i="11"/>
  <c r="O165" i="11"/>
  <c r="I165" i="11"/>
  <c r="G165" i="11"/>
  <c r="AG164" i="11"/>
  <c r="AE164" i="11"/>
  <c r="Y164" i="11"/>
  <c r="W164" i="11"/>
  <c r="Q164" i="11"/>
  <c r="O164" i="11"/>
  <c r="I164" i="11"/>
  <c r="G164" i="11"/>
  <c r="AG163" i="11"/>
  <c r="AE163" i="11"/>
  <c r="Y163" i="11"/>
  <c r="W163" i="11"/>
  <c r="Q163" i="11"/>
  <c r="O163" i="11"/>
  <c r="I163" i="11"/>
  <c r="G163" i="11"/>
  <c r="AG162" i="11"/>
  <c r="AE162" i="11"/>
  <c r="Y162" i="11"/>
  <c r="W162" i="11"/>
  <c r="Q162" i="11"/>
  <c r="O162" i="11"/>
  <c r="I162" i="11"/>
  <c r="G162" i="11"/>
  <c r="AG161" i="11"/>
  <c r="AE161" i="11"/>
  <c r="Y161" i="11"/>
  <c r="W161" i="11"/>
  <c r="Q161" i="11"/>
  <c r="O161" i="11"/>
  <c r="I161" i="11"/>
  <c r="G161" i="11"/>
  <c r="AG160" i="11"/>
  <c r="AE160" i="11"/>
  <c r="Y160" i="11"/>
  <c r="W160" i="11"/>
  <c r="Q160" i="11"/>
  <c r="O160" i="11"/>
  <c r="I160" i="11"/>
  <c r="G160" i="11"/>
  <c r="AG159" i="11"/>
  <c r="AE159" i="11"/>
  <c r="Y159" i="11"/>
  <c r="W159" i="11"/>
  <c r="Q159" i="11"/>
  <c r="O159" i="11"/>
  <c r="I159" i="11"/>
  <c r="G159" i="11"/>
  <c r="AG158" i="11"/>
  <c r="AE158" i="11"/>
  <c r="Y158" i="11"/>
  <c r="W158" i="11"/>
  <c r="Q158" i="11"/>
  <c r="O158" i="11"/>
  <c r="I158" i="11"/>
  <c r="G158" i="11"/>
  <c r="AG157" i="11"/>
  <c r="AE157" i="11"/>
  <c r="Y157" i="11"/>
  <c r="W157" i="11"/>
  <c r="Q157" i="11"/>
  <c r="O157" i="11"/>
  <c r="I157" i="11"/>
  <c r="G157" i="11"/>
  <c r="AG156" i="11"/>
  <c r="AE156" i="11"/>
  <c r="Y156" i="11"/>
  <c r="W156" i="11"/>
  <c r="Q156" i="11"/>
  <c r="O156" i="11"/>
  <c r="I156" i="11"/>
  <c r="G156" i="11"/>
  <c r="AG155" i="11"/>
  <c r="AE155" i="11"/>
  <c r="Y155" i="11"/>
  <c r="W155" i="11"/>
  <c r="Q155" i="11"/>
  <c r="O155" i="11"/>
  <c r="I155" i="11"/>
  <c r="G155" i="11"/>
  <c r="AG154" i="11"/>
  <c r="AE154" i="11"/>
  <c r="Y154" i="11"/>
  <c r="W154" i="11"/>
  <c r="Q154" i="11"/>
  <c r="O154" i="11"/>
  <c r="I154" i="11"/>
  <c r="G154" i="11"/>
  <c r="AG153" i="11"/>
  <c r="AE153" i="11"/>
  <c r="Y153" i="11"/>
  <c r="W153" i="11"/>
  <c r="Q153" i="11"/>
  <c r="O153" i="11"/>
  <c r="I153" i="11"/>
  <c r="G153" i="11"/>
  <c r="AG152" i="11"/>
  <c r="AE152" i="11"/>
  <c r="Y152" i="11"/>
  <c r="W152" i="11"/>
  <c r="Q152" i="11"/>
  <c r="O152" i="11"/>
  <c r="I152" i="11"/>
  <c r="G152" i="11"/>
  <c r="AG151" i="11"/>
  <c r="AE151" i="11"/>
  <c r="Y151" i="11"/>
  <c r="W151" i="11"/>
  <c r="Q151" i="11"/>
  <c r="O151" i="11"/>
  <c r="I151" i="11"/>
  <c r="G151" i="11"/>
  <c r="AG150" i="11"/>
  <c r="AE150" i="11"/>
  <c r="Y150" i="11"/>
  <c r="W150" i="11"/>
  <c r="Q150" i="11"/>
  <c r="O150" i="11"/>
  <c r="I150" i="11"/>
  <c r="G150" i="11"/>
  <c r="AG149" i="11"/>
  <c r="AE149" i="11"/>
  <c r="Y149" i="11"/>
  <c r="W149" i="11"/>
  <c r="Q149" i="11"/>
  <c r="O149" i="11"/>
  <c r="I149" i="11"/>
  <c r="G149" i="11"/>
  <c r="AG148" i="11"/>
  <c r="AE148" i="11"/>
  <c r="Y148" i="11"/>
  <c r="W148" i="11"/>
  <c r="Q148" i="11"/>
  <c r="O148" i="11"/>
  <c r="I148" i="11"/>
  <c r="G148" i="11"/>
  <c r="AG147" i="11"/>
  <c r="AE147" i="11"/>
  <c r="Y147" i="11"/>
  <c r="W147" i="11"/>
  <c r="Q147" i="11"/>
  <c r="O147" i="11"/>
  <c r="I147" i="11"/>
  <c r="G147" i="11"/>
  <c r="AG146" i="11"/>
  <c r="AE146" i="11"/>
  <c r="Y146" i="11"/>
  <c r="W146" i="11"/>
  <c r="Q146" i="11"/>
  <c r="O146" i="11"/>
  <c r="I146" i="11"/>
  <c r="G146" i="11"/>
  <c r="AG145" i="11"/>
  <c r="AE145" i="11"/>
  <c r="Y145" i="11"/>
  <c r="W145" i="11"/>
  <c r="Q145" i="11"/>
  <c r="O145" i="11"/>
  <c r="I145" i="11"/>
  <c r="G145" i="11"/>
  <c r="AG144" i="11"/>
  <c r="AE144" i="11"/>
  <c r="AG143" i="11"/>
  <c r="AE143" i="11"/>
  <c r="Y143" i="11"/>
  <c r="W143" i="11"/>
  <c r="Q143" i="11"/>
  <c r="O143" i="11"/>
  <c r="I143" i="11"/>
  <c r="G143" i="11"/>
  <c r="AG142" i="11"/>
  <c r="AE142" i="11"/>
  <c r="Y142" i="11"/>
  <c r="W142" i="11"/>
  <c r="Q142" i="11"/>
  <c r="O142" i="11"/>
  <c r="I142" i="11"/>
  <c r="G142" i="11"/>
  <c r="AG141" i="11"/>
  <c r="AE141" i="11"/>
  <c r="Y141" i="11"/>
  <c r="W141" i="11"/>
  <c r="Q141" i="11"/>
  <c r="O141" i="11"/>
  <c r="I141" i="11"/>
  <c r="G141" i="11"/>
  <c r="AG140" i="11"/>
  <c r="AE140" i="11"/>
  <c r="Y140" i="11"/>
  <c r="Q140" i="11"/>
  <c r="O140" i="11"/>
  <c r="I140" i="11"/>
  <c r="G140" i="11"/>
  <c r="AG139" i="11"/>
  <c r="AE139" i="11"/>
  <c r="Y139" i="11"/>
  <c r="W139" i="11"/>
  <c r="Q139" i="11"/>
  <c r="O139" i="11"/>
  <c r="I139" i="11"/>
  <c r="G139" i="11"/>
  <c r="AG138" i="11"/>
  <c r="AE138" i="11"/>
  <c r="Y138" i="11"/>
  <c r="W138" i="11"/>
  <c r="Q138" i="11"/>
  <c r="O138" i="11"/>
  <c r="I138" i="11"/>
  <c r="G138" i="11"/>
  <c r="AG137" i="11"/>
  <c r="AE137" i="11"/>
  <c r="Y137" i="11"/>
  <c r="W137" i="11"/>
  <c r="Q137" i="11"/>
  <c r="O137" i="11"/>
  <c r="I137" i="11"/>
  <c r="G137" i="11"/>
  <c r="AG136" i="11"/>
  <c r="AE136" i="11"/>
  <c r="Y136" i="11"/>
  <c r="W136" i="11"/>
  <c r="Q136" i="11"/>
  <c r="O136" i="11"/>
  <c r="I136" i="11"/>
  <c r="G136" i="11"/>
  <c r="AG135" i="11"/>
  <c r="AE135" i="11"/>
  <c r="Y135" i="11"/>
  <c r="W135" i="11"/>
  <c r="Q135" i="11"/>
  <c r="O135" i="11"/>
  <c r="I135" i="11"/>
  <c r="G135" i="11"/>
  <c r="AG134" i="11"/>
  <c r="AE134" i="11"/>
  <c r="Y134" i="11"/>
  <c r="W134" i="11"/>
  <c r="Q134" i="11"/>
  <c r="O134" i="11"/>
  <c r="I134" i="11"/>
  <c r="G134" i="11"/>
  <c r="AG133" i="11"/>
  <c r="AE133" i="11"/>
  <c r="Y133" i="11"/>
  <c r="W133" i="11"/>
  <c r="Q133" i="11"/>
  <c r="O133" i="11"/>
  <c r="I133" i="11"/>
  <c r="G133" i="11"/>
  <c r="AG132" i="11"/>
  <c r="AE132" i="11"/>
  <c r="Y132" i="11"/>
  <c r="W132" i="11"/>
  <c r="Q132" i="11"/>
  <c r="O132" i="11"/>
  <c r="I132" i="11"/>
  <c r="G132" i="11"/>
  <c r="AG131" i="11"/>
  <c r="AE131" i="11"/>
  <c r="AG130" i="11"/>
  <c r="AE130" i="11"/>
  <c r="Y130" i="11"/>
  <c r="W130" i="11"/>
  <c r="Q130" i="11"/>
  <c r="O130" i="11"/>
  <c r="I130" i="11"/>
  <c r="G130" i="11"/>
  <c r="AG129" i="11"/>
  <c r="AE129" i="11"/>
  <c r="Y129" i="11"/>
  <c r="W129" i="11"/>
  <c r="Q129" i="11"/>
  <c r="O129" i="11"/>
  <c r="I129" i="11"/>
  <c r="G129" i="11"/>
  <c r="AE128" i="11"/>
  <c r="Y128" i="11"/>
  <c r="W128" i="11"/>
  <c r="Q128" i="11"/>
  <c r="O128" i="11"/>
  <c r="I128" i="11"/>
  <c r="G128" i="11"/>
  <c r="AG127" i="11"/>
  <c r="AE127" i="11"/>
  <c r="Y127" i="11"/>
  <c r="W127" i="11"/>
  <c r="Q127" i="11"/>
  <c r="O127" i="11"/>
  <c r="I127" i="11"/>
  <c r="G127" i="11"/>
  <c r="AG126" i="11"/>
  <c r="AE126" i="11"/>
  <c r="Y126" i="11"/>
  <c r="W126" i="11"/>
  <c r="Q126" i="11"/>
  <c r="O126" i="11"/>
  <c r="I126" i="11"/>
  <c r="G126" i="11"/>
  <c r="AG125" i="11"/>
  <c r="AE125" i="11"/>
  <c r="Y125" i="11"/>
  <c r="W125" i="11"/>
  <c r="Q125" i="11"/>
  <c r="O125" i="11"/>
  <c r="I125" i="11"/>
  <c r="G125" i="11"/>
  <c r="AG124" i="11"/>
  <c r="AE124" i="11"/>
  <c r="Y124" i="11"/>
  <c r="W124" i="11"/>
  <c r="Q124" i="11"/>
  <c r="O124" i="11"/>
  <c r="I124" i="11"/>
  <c r="G124" i="11"/>
  <c r="AG123" i="11"/>
  <c r="AE123" i="11"/>
  <c r="Y123" i="11"/>
  <c r="W123" i="11"/>
  <c r="Q123" i="11"/>
  <c r="O123" i="11"/>
  <c r="AG122" i="11"/>
  <c r="AE122" i="11"/>
  <c r="Y122" i="11"/>
  <c r="W122" i="11"/>
  <c r="Q122" i="11"/>
  <c r="O122" i="11"/>
  <c r="AG121" i="11"/>
  <c r="AE121" i="11"/>
  <c r="Y121" i="11"/>
  <c r="W121" i="11"/>
  <c r="Q121" i="11"/>
  <c r="O121" i="11"/>
  <c r="I121" i="11"/>
  <c r="G121" i="11"/>
  <c r="AG120" i="11"/>
  <c r="AE120" i="11"/>
  <c r="Y120" i="11"/>
  <c r="W120" i="11"/>
  <c r="Q120" i="11"/>
  <c r="O120" i="11"/>
  <c r="I120" i="11"/>
  <c r="G120" i="11"/>
  <c r="AG119" i="11"/>
  <c r="AE119" i="11"/>
  <c r="Y119" i="11"/>
  <c r="W119" i="11"/>
  <c r="Q119" i="11"/>
  <c r="O119" i="11"/>
  <c r="I119" i="11"/>
  <c r="G119" i="11"/>
  <c r="AG118" i="11"/>
  <c r="AE118" i="11"/>
  <c r="Y118" i="11"/>
  <c r="W118" i="11"/>
  <c r="Q118" i="11"/>
  <c r="O118" i="11"/>
  <c r="I118" i="11"/>
  <c r="G118" i="11"/>
  <c r="AG117" i="11"/>
  <c r="AE117" i="11"/>
  <c r="Y117" i="11"/>
  <c r="Q117" i="11"/>
  <c r="O117" i="11"/>
  <c r="I117" i="11"/>
  <c r="G117" i="11"/>
  <c r="AG116" i="11"/>
  <c r="AE116" i="11"/>
  <c r="Y116" i="11"/>
  <c r="W116" i="11"/>
  <c r="Q116" i="11"/>
  <c r="O116" i="11"/>
  <c r="I116" i="11"/>
  <c r="G116" i="11"/>
  <c r="AG115" i="11"/>
  <c r="AE115" i="11"/>
  <c r="Y115" i="11"/>
  <c r="W115" i="11"/>
  <c r="Q115" i="11"/>
  <c r="O115" i="11"/>
  <c r="I115" i="11"/>
  <c r="G115" i="11"/>
  <c r="AG114" i="11"/>
  <c r="AE114" i="11"/>
  <c r="Y114" i="11"/>
  <c r="W114" i="11"/>
  <c r="Q114" i="11"/>
  <c r="O114" i="11"/>
  <c r="I114" i="11"/>
  <c r="G114" i="11"/>
  <c r="AG113" i="11"/>
  <c r="AE113" i="11"/>
  <c r="Y113" i="11"/>
  <c r="W113" i="11"/>
  <c r="Q113" i="11"/>
  <c r="O113" i="11"/>
  <c r="I113" i="11"/>
  <c r="G113" i="11"/>
  <c r="AG112" i="11"/>
  <c r="AE112" i="11"/>
  <c r="Y112" i="11"/>
  <c r="W112" i="11"/>
  <c r="Q112" i="11"/>
  <c r="O112" i="11"/>
  <c r="I112" i="11"/>
  <c r="G112" i="11"/>
  <c r="AG111" i="11"/>
  <c r="AE111" i="11"/>
  <c r="Y111" i="11"/>
  <c r="W111" i="11"/>
  <c r="Q111" i="11"/>
  <c r="O111" i="11"/>
  <c r="I111" i="11"/>
  <c r="G111" i="11"/>
  <c r="AG110" i="11"/>
  <c r="AE110" i="11"/>
  <c r="Y110" i="11"/>
  <c r="W110" i="11"/>
  <c r="Q110" i="11"/>
  <c r="O110" i="11"/>
  <c r="I110" i="11"/>
  <c r="G110" i="11"/>
  <c r="AG109" i="11"/>
  <c r="AE109" i="11"/>
  <c r="Y109" i="11"/>
  <c r="W109" i="11"/>
  <c r="Q109" i="11"/>
  <c r="O109" i="11"/>
  <c r="G109" i="11"/>
  <c r="AG108" i="11"/>
  <c r="AE108" i="11"/>
  <c r="Y108" i="11"/>
  <c r="W108" i="11"/>
  <c r="Q108" i="11"/>
  <c r="O108" i="11"/>
  <c r="I108" i="11"/>
  <c r="G108" i="11"/>
  <c r="AG107" i="11"/>
  <c r="AE107" i="11"/>
  <c r="Y107" i="11"/>
  <c r="W107" i="11"/>
  <c r="Q107" i="11"/>
  <c r="O107" i="11"/>
  <c r="I107" i="11"/>
  <c r="G107" i="11"/>
  <c r="AG106" i="11"/>
  <c r="AE106" i="11"/>
  <c r="Y106" i="11"/>
  <c r="W106" i="11"/>
  <c r="Q106" i="11"/>
  <c r="O106" i="11"/>
  <c r="I106" i="11"/>
  <c r="G106" i="11"/>
  <c r="AG105" i="11"/>
  <c r="AE105" i="11"/>
  <c r="Y105" i="11"/>
  <c r="W105" i="11"/>
  <c r="Q105" i="11"/>
  <c r="O105" i="11"/>
  <c r="I105" i="11"/>
  <c r="G105" i="11"/>
  <c r="AG104" i="11"/>
  <c r="AE104" i="11"/>
  <c r="Y104" i="11"/>
  <c r="W104" i="11"/>
  <c r="Q104" i="11"/>
  <c r="O104" i="11"/>
  <c r="I104" i="11"/>
  <c r="G104" i="11"/>
  <c r="AG103" i="11"/>
  <c r="AE103" i="11"/>
  <c r="Y103" i="11"/>
  <c r="W103" i="11"/>
  <c r="Q103" i="11"/>
  <c r="O103" i="11"/>
  <c r="I103" i="11"/>
  <c r="G103" i="11"/>
  <c r="AG102" i="11"/>
  <c r="AE102" i="11"/>
  <c r="Y102" i="11"/>
  <c r="W102" i="11"/>
  <c r="Q102" i="11"/>
  <c r="O102" i="11"/>
  <c r="I102" i="11"/>
  <c r="G102" i="11"/>
  <c r="AG101" i="11"/>
  <c r="AE101" i="11"/>
  <c r="Y101" i="11"/>
  <c r="W101" i="11"/>
  <c r="Q101" i="11"/>
  <c r="O101" i="11"/>
  <c r="I101" i="11"/>
  <c r="G101" i="11"/>
  <c r="AG100" i="11"/>
  <c r="AE100" i="11"/>
  <c r="Y100" i="11"/>
  <c r="W100" i="11"/>
  <c r="Q100" i="11"/>
  <c r="O100" i="11"/>
  <c r="I100" i="11"/>
  <c r="G100" i="11"/>
  <c r="AG99" i="11"/>
  <c r="AE99" i="11"/>
  <c r="Y99" i="11"/>
  <c r="W99" i="11"/>
  <c r="Q99" i="11"/>
  <c r="O99" i="11"/>
  <c r="I99" i="11"/>
  <c r="G99" i="11"/>
  <c r="AG98" i="11"/>
  <c r="AE98" i="11"/>
  <c r="Y98" i="11"/>
  <c r="W98" i="11"/>
  <c r="Q98" i="11"/>
  <c r="O98" i="11"/>
  <c r="I98" i="11"/>
  <c r="G98" i="11"/>
  <c r="AG97" i="11"/>
  <c r="AE97" i="11"/>
  <c r="Y97" i="11"/>
  <c r="W97" i="11"/>
  <c r="Q97" i="11"/>
  <c r="O97" i="11"/>
  <c r="I97" i="11"/>
  <c r="G97" i="11"/>
  <c r="AG96" i="11"/>
  <c r="AE96" i="11"/>
  <c r="Y96" i="11"/>
  <c r="W96" i="11"/>
  <c r="Q96" i="11"/>
  <c r="O96" i="11"/>
  <c r="I96" i="11"/>
  <c r="G96" i="11"/>
  <c r="AG95" i="11"/>
  <c r="AE95" i="11"/>
  <c r="Y95" i="11"/>
  <c r="W95" i="11"/>
  <c r="Q95" i="11"/>
  <c r="O95" i="11"/>
  <c r="I95" i="11"/>
  <c r="G95" i="11"/>
  <c r="AG94" i="11"/>
  <c r="AE94" i="11"/>
  <c r="Y94" i="11"/>
  <c r="W94" i="11"/>
  <c r="AG93" i="11"/>
  <c r="AE93" i="11"/>
  <c r="Y93" i="11"/>
  <c r="Q93" i="11"/>
  <c r="O93" i="11"/>
  <c r="I93" i="11"/>
  <c r="G93" i="11"/>
  <c r="AG92" i="11"/>
  <c r="AE92" i="11"/>
  <c r="Y92" i="11"/>
  <c r="W92" i="11"/>
  <c r="Q92" i="11"/>
  <c r="O92" i="11"/>
  <c r="I92" i="11"/>
  <c r="G92" i="11"/>
  <c r="AG91" i="11"/>
  <c r="AE91" i="11"/>
  <c r="Y91" i="11"/>
  <c r="W91" i="11"/>
  <c r="Q91" i="11"/>
  <c r="O91" i="11"/>
  <c r="I91" i="11"/>
  <c r="G91" i="11"/>
  <c r="AG90" i="11"/>
  <c r="AE90" i="11"/>
  <c r="Y90" i="11"/>
  <c r="W90" i="11"/>
  <c r="Q90" i="11"/>
  <c r="O90" i="11"/>
  <c r="I90" i="11"/>
  <c r="G90" i="11"/>
  <c r="AG89" i="11"/>
  <c r="AE89" i="11"/>
  <c r="Y89" i="11"/>
  <c r="W89" i="11"/>
  <c r="Q89" i="11"/>
  <c r="O89" i="11"/>
  <c r="I89" i="11"/>
  <c r="G89" i="11"/>
  <c r="AG88" i="11"/>
  <c r="AE88" i="11"/>
  <c r="Y88" i="11"/>
  <c r="W88" i="11"/>
  <c r="Q88" i="11"/>
  <c r="O88" i="11"/>
  <c r="I88" i="11"/>
  <c r="G88" i="11"/>
  <c r="AG87" i="11"/>
  <c r="AE87" i="11"/>
  <c r="Y87" i="11"/>
  <c r="W87" i="11"/>
  <c r="Q87" i="11"/>
  <c r="O87" i="11"/>
  <c r="I87" i="11"/>
  <c r="G87" i="11"/>
  <c r="AG86" i="11"/>
  <c r="AE86" i="11"/>
  <c r="Y86" i="11"/>
  <c r="W86" i="11"/>
  <c r="Q86" i="11"/>
  <c r="O86" i="11"/>
  <c r="I86" i="11"/>
  <c r="G86" i="11"/>
  <c r="AG85" i="11"/>
  <c r="AE85" i="11"/>
  <c r="Y85" i="11"/>
  <c r="W85" i="11"/>
  <c r="Q85" i="11"/>
  <c r="O85" i="11"/>
  <c r="I85" i="11"/>
  <c r="G85" i="11"/>
  <c r="AG84" i="11"/>
  <c r="AE84" i="11"/>
  <c r="Y84" i="11"/>
  <c r="W84" i="11"/>
  <c r="Q84" i="11"/>
  <c r="O84" i="11"/>
  <c r="I84" i="11"/>
  <c r="G84" i="11"/>
  <c r="AG83" i="11"/>
  <c r="AE83" i="11"/>
  <c r="Y83" i="11"/>
  <c r="W83" i="11"/>
  <c r="Q83" i="11"/>
  <c r="O83" i="11"/>
  <c r="I83" i="11"/>
  <c r="G83" i="11"/>
  <c r="AG82" i="11"/>
  <c r="AE82" i="11"/>
  <c r="Y82" i="11"/>
  <c r="W82" i="11"/>
  <c r="Q82" i="11"/>
  <c r="O82" i="11"/>
  <c r="I82" i="11"/>
  <c r="G82" i="11"/>
  <c r="AG81" i="11"/>
  <c r="AE81" i="11"/>
  <c r="Y81" i="11"/>
  <c r="W81" i="11"/>
  <c r="Q81" i="11"/>
  <c r="O81" i="11"/>
  <c r="I81" i="11"/>
  <c r="G81" i="11"/>
  <c r="AG80" i="11"/>
  <c r="AE80" i="11"/>
  <c r="Y80" i="11"/>
  <c r="W80" i="11"/>
  <c r="Q80" i="11"/>
  <c r="O80" i="11"/>
  <c r="I80" i="11"/>
  <c r="G80" i="11"/>
  <c r="AG79" i="11"/>
  <c r="AE79" i="11"/>
  <c r="Y79" i="11"/>
  <c r="W79" i="11"/>
  <c r="Q79" i="11"/>
  <c r="O79" i="11"/>
  <c r="I79" i="11"/>
  <c r="G79" i="11"/>
  <c r="AG78" i="11"/>
  <c r="AE78" i="11"/>
  <c r="Y78" i="11"/>
  <c r="W78" i="11"/>
  <c r="Q78" i="11"/>
  <c r="O78" i="11"/>
  <c r="I78" i="11"/>
  <c r="G78" i="11"/>
  <c r="AG77" i="11"/>
  <c r="AE77" i="11"/>
  <c r="Y77" i="11"/>
  <c r="W77" i="11"/>
  <c r="Q77" i="11"/>
  <c r="O77" i="11"/>
  <c r="I77" i="11"/>
  <c r="G77" i="11"/>
  <c r="AG76" i="11"/>
  <c r="AE76" i="11"/>
  <c r="Y76" i="11"/>
  <c r="W76" i="11"/>
  <c r="Q76" i="11"/>
  <c r="O76" i="11"/>
  <c r="I76" i="11"/>
  <c r="G76" i="11"/>
  <c r="AG75" i="11"/>
  <c r="AE75" i="11"/>
  <c r="Y75" i="11"/>
  <c r="W75" i="11"/>
  <c r="Q75" i="11"/>
  <c r="O75" i="11"/>
  <c r="I75" i="11"/>
  <c r="G75" i="11"/>
  <c r="AG74" i="11"/>
  <c r="AE74" i="11"/>
  <c r="Y74" i="11"/>
  <c r="W74" i="11"/>
  <c r="Q74" i="11"/>
  <c r="O74" i="11"/>
  <c r="I74" i="11"/>
  <c r="G74" i="11"/>
  <c r="AG73" i="11"/>
  <c r="AE73" i="11"/>
  <c r="Y73" i="11"/>
  <c r="W73" i="11"/>
  <c r="Q73" i="11"/>
  <c r="O73" i="11"/>
  <c r="I73" i="11"/>
  <c r="G73" i="11"/>
  <c r="AG72" i="11"/>
  <c r="AE72" i="11"/>
  <c r="Y72" i="11"/>
  <c r="W72" i="11"/>
  <c r="Q72" i="11"/>
  <c r="O72" i="11"/>
  <c r="I72" i="11"/>
  <c r="G72" i="11"/>
  <c r="AG71" i="11"/>
  <c r="AE71" i="11"/>
  <c r="Y71" i="11"/>
  <c r="Q71" i="11"/>
  <c r="O71" i="11"/>
  <c r="I71" i="11"/>
  <c r="G71" i="11"/>
  <c r="AG70" i="11"/>
  <c r="AE70" i="11"/>
  <c r="Y70" i="11"/>
  <c r="W70" i="11"/>
  <c r="Q70" i="11"/>
  <c r="O70" i="11"/>
  <c r="I70" i="11"/>
  <c r="G70" i="11"/>
  <c r="AG69" i="11"/>
  <c r="AE69" i="11"/>
  <c r="Y69" i="11"/>
  <c r="W69" i="11"/>
  <c r="Q69" i="11"/>
  <c r="O69" i="11"/>
  <c r="I69" i="11"/>
  <c r="G69" i="11"/>
  <c r="AG68" i="11"/>
  <c r="AE68" i="11"/>
  <c r="Y68" i="11"/>
  <c r="W68" i="11"/>
  <c r="Q68" i="11"/>
  <c r="O68" i="11"/>
  <c r="I68" i="11"/>
  <c r="G68" i="11"/>
  <c r="AG67" i="11"/>
  <c r="AE67" i="11"/>
  <c r="Y67" i="11"/>
  <c r="W67" i="11"/>
  <c r="Q67" i="11"/>
  <c r="O67" i="11"/>
  <c r="I67" i="11"/>
  <c r="G67" i="11"/>
  <c r="AG66" i="11"/>
  <c r="AE66" i="11"/>
  <c r="Y66" i="11"/>
  <c r="W66" i="11"/>
  <c r="Q66" i="11"/>
  <c r="O66" i="11"/>
  <c r="I66" i="11"/>
  <c r="G66" i="11"/>
  <c r="AG65" i="11"/>
  <c r="AE65" i="11"/>
  <c r="Y65" i="11"/>
  <c r="W65" i="11"/>
  <c r="Q65" i="11"/>
  <c r="O65" i="11"/>
  <c r="I65" i="11"/>
  <c r="G65" i="11"/>
  <c r="AG64" i="11"/>
  <c r="AE64" i="11"/>
  <c r="Y64" i="11"/>
  <c r="W64" i="11"/>
  <c r="Q64" i="11"/>
  <c r="O64" i="11"/>
  <c r="I64" i="11"/>
  <c r="G64" i="11"/>
  <c r="AG63" i="11"/>
  <c r="AE63" i="11"/>
  <c r="Y63" i="11"/>
  <c r="W63" i="11"/>
  <c r="Q63" i="11"/>
  <c r="O63" i="11"/>
  <c r="I63" i="11"/>
  <c r="G63" i="11"/>
  <c r="AG62" i="11"/>
  <c r="AE62" i="11"/>
  <c r="Y62" i="11"/>
  <c r="W62" i="11"/>
  <c r="Q62" i="11"/>
  <c r="O62" i="11"/>
  <c r="I62" i="11"/>
  <c r="G62" i="11"/>
  <c r="AG61" i="11"/>
  <c r="AE61" i="11"/>
  <c r="Y61" i="11"/>
  <c r="Q61" i="11"/>
  <c r="O61" i="11"/>
  <c r="I61" i="11"/>
  <c r="G61" i="11"/>
  <c r="AG60" i="11"/>
  <c r="AE60" i="11"/>
  <c r="Y60" i="11"/>
  <c r="W60" i="11"/>
  <c r="Q60" i="11"/>
  <c r="O60" i="11"/>
  <c r="I60" i="11"/>
  <c r="G60" i="11"/>
  <c r="AG59" i="11"/>
  <c r="AE59" i="11"/>
  <c r="Y59" i="11"/>
  <c r="W59" i="11"/>
  <c r="Q59" i="11"/>
  <c r="O59" i="11"/>
  <c r="I59" i="11"/>
  <c r="G59" i="11"/>
  <c r="AG58" i="11"/>
  <c r="AE58" i="11"/>
  <c r="Y58" i="11"/>
  <c r="W58" i="11"/>
  <c r="Q58" i="11"/>
  <c r="O58" i="11"/>
  <c r="I58" i="11"/>
  <c r="G58" i="11"/>
  <c r="AG57" i="11"/>
  <c r="AE57" i="11"/>
  <c r="Y57" i="11"/>
  <c r="W57" i="11"/>
  <c r="Q57" i="11"/>
  <c r="O57" i="11"/>
  <c r="I57" i="11"/>
  <c r="G57" i="11"/>
  <c r="AG56" i="11"/>
  <c r="AE56" i="11"/>
  <c r="Y56" i="11"/>
  <c r="W56" i="11"/>
  <c r="Q56" i="11"/>
  <c r="O56" i="11"/>
  <c r="I56" i="11"/>
  <c r="G56" i="11"/>
  <c r="AG55" i="11"/>
  <c r="AE55" i="11"/>
  <c r="Y55" i="11"/>
  <c r="W55" i="11"/>
  <c r="Q55" i="11"/>
  <c r="O55" i="11"/>
  <c r="I55" i="11"/>
  <c r="G55" i="11"/>
  <c r="AG54" i="11"/>
  <c r="AE54" i="11"/>
  <c r="Y54" i="11"/>
  <c r="W54" i="11"/>
  <c r="Q54" i="11"/>
  <c r="O54" i="11"/>
  <c r="I54" i="11"/>
  <c r="G54" i="11"/>
  <c r="AG53" i="11"/>
  <c r="AE53" i="11"/>
  <c r="Y53" i="11"/>
  <c r="W53" i="11"/>
  <c r="Q53" i="11"/>
  <c r="O53" i="11"/>
  <c r="I53" i="11"/>
  <c r="G53" i="11"/>
  <c r="AG52" i="11"/>
  <c r="AE52" i="11"/>
  <c r="Y52" i="11"/>
  <c r="W52" i="11"/>
  <c r="Q52" i="11"/>
  <c r="O52" i="11"/>
  <c r="I52" i="11"/>
  <c r="G52" i="11"/>
  <c r="AG51" i="11"/>
  <c r="AE51" i="11"/>
  <c r="Y51" i="11"/>
  <c r="W51" i="11"/>
  <c r="Q51" i="11"/>
  <c r="O51" i="11"/>
  <c r="I51" i="11"/>
  <c r="G51" i="11"/>
  <c r="AG50" i="11"/>
  <c r="AE50" i="11"/>
  <c r="Y50" i="11"/>
  <c r="W50" i="11"/>
  <c r="Q50" i="11"/>
  <c r="O50" i="11"/>
  <c r="I50" i="11"/>
  <c r="G50" i="11"/>
  <c r="AG49" i="11"/>
  <c r="AE49" i="11"/>
  <c r="Y49" i="11"/>
  <c r="W49" i="11"/>
  <c r="Q49" i="11"/>
  <c r="O49" i="11"/>
  <c r="I49" i="11"/>
  <c r="G49" i="11"/>
  <c r="AG48" i="11"/>
  <c r="AE48" i="11"/>
  <c r="Y48" i="11"/>
  <c r="W48" i="11"/>
  <c r="Q48" i="11"/>
  <c r="O48" i="11"/>
  <c r="I48" i="11"/>
  <c r="G48" i="11"/>
  <c r="AG47" i="11"/>
  <c r="AE47" i="11"/>
  <c r="Y47" i="11"/>
  <c r="W47" i="11"/>
  <c r="Q47" i="11"/>
  <c r="O47" i="11"/>
  <c r="I47" i="11"/>
  <c r="G47" i="11"/>
  <c r="AG46" i="11"/>
  <c r="AE46" i="11"/>
  <c r="Y46" i="11"/>
  <c r="W46" i="11"/>
  <c r="Q46" i="11"/>
  <c r="O46" i="11"/>
  <c r="I46" i="11"/>
  <c r="G46" i="11"/>
  <c r="AG45" i="11"/>
  <c r="AE45" i="11"/>
  <c r="Y45" i="11"/>
  <c r="W45" i="11"/>
  <c r="Q45" i="11"/>
  <c r="O45" i="11"/>
  <c r="I45" i="11"/>
  <c r="G45" i="11"/>
  <c r="AG44" i="11"/>
  <c r="AE44" i="11"/>
  <c r="Y44" i="11"/>
  <c r="W44" i="11"/>
  <c r="Q44" i="11"/>
  <c r="O44" i="11"/>
  <c r="I44" i="11"/>
  <c r="G44" i="11"/>
  <c r="AG43" i="11"/>
  <c r="AE43" i="11"/>
  <c r="Y43" i="11"/>
  <c r="W43" i="11"/>
  <c r="Q43" i="11"/>
  <c r="O43" i="11"/>
  <c r="I43" i="11"/>
  <c r="G43" i="11"/>
  <c r="AG42" i="11"/>
  <c r="AE42" i="11"/>
  <c r="Y42" i="11"/>
  <c r="W42" i="11"/>
  <c r="Q42" i="11"/>
  <c r="O42" i="11"/>
  <c r="I42" i="11"/>
  <c r="G42" i="11"/>
  <c r="AG41" i="11"/>
  <c r="AE41" i="11"/>
  <c r="Y41" i="11"/>
  <c r="W41" i="11"/>
  <c r="Q41" i="11"/>
  <c r="O41" i="11"/>
  <c r="I41" i="11"/>
  <c r="G41" i="11"/>
  <c r="AG40" i="11"/>
  <c r="AE40" i="11"/>
  <c r="Y40" i="11"/>
  <c r="W40" i="11"/>
  <c r="Q40" i="11"/>
  <c r="O40" i="11"/>
  <c r="I40" i="11"/>
  <c r="G40" i="11"/>
  <c r="AG39" i="11"/>
  <c r="AE39" i="11"/>
  <c r="Y39" i="11"/>
  <c r="W39" i="11"/>
  <c r="Q39" i="11"/>
  <c r="O39" i="11"/>
  <c r="I39" i="11"/>
  <c r="G39" i="11"/>
  <c r="AG38" i="11"/>
  <c r="AE38" i="11"/>
  <c r="Y38" i="11"/>
  <c r="W38" i="11"/>
  <c r="Q38" i="11"/>
  <c r="O38" i="11"/>
  <c r="I38" i="11"/>
  <c r="G38" i="11"/>
  <c r="AG37" i="11"/>
  <c r="AE37" i="11"/>
  <c r="Y37" i="11"/>
  <c r="W37" i="11"/>
  <c r="Q37" i="11"/>
  <c r="O37" i="11"/>
  <c r="I37" i="11"/>
  <c r="G37" i="11"/>
  <c r="AG36" i="11"/>
  <c r="AE36" i="11"/>
  <c r="Y36" i="11"/>
  <c r="W36" i="11"/>
  <c r="Q36" i="11"/>
  <c r="O36" i="11"/>
  <c r="I36" i="11"/>
  <c r="G36" i="11"/>
  <c r="AG35" i="11"/>
  <c r="AE35" i="11"/>
  <c r="Y35" i="11"/>
  <c r="W35" i="11"/>
  <c r="Q35" i="11"/>
  <c r="O35" i="11"/>
  <c r="I35" i="11"/>
  <c r="G35" i="11"/>
  <c r="AG34" i="11"/>
  <c r="AE34" i="11"/>
  <c r="Y34" i="11"/>
  <c r="W34" i="11"/>
  <c r="Q34" i="11"/>
  <c r="O34" i="11"/>
  <c r="I34" i="11"/>
  <c r="G34" i="11"/>
  <c r="AG33" i="11"/>
  <c r="AE33" i="11"/>
  <c r="Y33" i="11"/>
  <c r="W33" i="11"/>
  <c r="Q33" i="11"/>
  <c r="O33" i="11"/>
  <c r="I33" i="11"/>
  <c r="G33" i="11"/>
  <c r="AG32" i="11"/>
  <c r="AE32" i="11"/>
  <c r="Y32" i="11"/>
  <c r="W32" i="11"/>
  <c r="Q32" i="11"/>
  <c r="O32" i="11"/>
  <c r="I32" i="11"/>
  <c r="G32" i="11"/>
  <c r="AG31" i="11"/>
  <c r="AE31" i="11"/>
  <c r="Y31" i="11"/>
  <c r="W31" i="11"/>
  <c r="Q31" i="11"/>
  <c r="O31" i="11"/>
  <c r="I31" i="11"/>
  <c r="G31" i="11"/>
  <c r="AG30" i="11"/>
  <c r="AE30" i="11"/>
  <c r="Y30" i="11"/>
  <c r="W30" i="11"/>
  <c r="Q30" i="11"/>
  <c r="O30" i="11"/>
  <c r="I30" i="11"/>
  <c r="G30" i="11"/>
  <c r="AG29" i="11"/>
  <c r="AE29" i="11"/>
  <c r="Y29" i="11"/>
  <c r="W29" i="11"/>
  <c r="Q29" i="11"/>
  <c r="O29" i="11"/>
  <c r="I29" i="11"/>
  <c r="G29" i="11"/>
  <c r="AG28" i="11"/>
  <c r="AE28" i="11"/>
  <c r="Y28" i="11"/>
  <c r="W28" i="11"/>
  <c r="Q28" i="11"/>
  <c r="O28" i="11"/>
  <c r="I28" i="11"/>
  <c r="G28" i="11"/>
  <c r="AG27" i="11"/>
  <c r="AE27" i="11"/>
  <c r="Y27" i="11"/>
  <c r="W27" i="11"/>
  <c r="Q27" i="11"/>
  <c r="O27" i="11"/>
  <c r="I27" i="11"/>
  <c r="G27" i="11"/>
  <c r="AG26" i="11"/>
  <c r="AE26" i="11"/>
  <c r="Y26" i="11"/>
  <c r="W26" i="11"/>
  <c r="Q26" i="11"/>
  <c r="O26" i="11"/>
  <c r="I26" i="11"/>
  <c r="G26" i="11"/>
  <c r="AG25" i="11"/>
  <c r="AE25" i="11"/>
  <c r="Y25" i="11"/>
  <c r="W25" i="11"/>
  <c r="Q25" i="11"/>
  <c r="O25" i="11"/>
  <c r="I25" i="11"/>
  <c r="G25" i="11"/>
  <c r="AG24" i="11"/>
  <c r="AE24" i="11"/>
  <c r="Y24" i="11"/>
  <c r="W24" i="11"/>
  <c r="Q24" i="11"/>
  <c r="O24" i="11"/>
  <c r="I24" i="11"/>
  <c r="G24" i="11"/>
  <c r="AG23" i="11"/>
  <c r="AE23" i="11"/>
  <c r="Y23" i="11"/>
  <c r="W23" i="11"/>
  <c r="Q23" i="11"/>
  <c r="O23" i="11"/>
  <c r="I23" i="11"/>
  <c r="G23" i="11"/>
  <c r="AG22" i="11"/>
  <c r="AE22" i="11"/>
  <c r="Y22" i="11"/>
  <c r="W22" i="11"/>
  <c r="Q22" i="11"/>
  <c r="O22" i="11"/>
  <c r="I22" i="11"/>
  <c r="G22" i="11"/>
  <c r="AG21" i="11"/>
  <c r="AE21" i="11"/>
  <c r="Y21" i="11"/>
  <c r="W21" i="11"/>
  <c r="Q21" i="11"/>
  <c r="O21" i="11"/>
  <c r="I21" i="11"/>
  <c r="G21" i="11"/>
  <c r="AG20" i="11"/>
  <c r="AE20" i="11"/>
  <c r="Y20" i="11"/>
  <c r="W20" i="11"/>
  <c r="Q20" i="11"/>
  <c r="O20" i="11"/>
  <c r="I20" i="11"/>
  <c r="G20" i="11"/>
  <c r="AG19" i="11"/>
  <c r="AE19" i="11"/>
  <c r="Y19" i="11"/>
  <c r="W19" i="11"/>
  <c r="Q19" i="11"/>
  <c r="O19" i="11"/>
  <c r="I19" i="11"/>
  <c r="G19" i="11"/>
  <c r="AG18" i="11"/>
  <c r="AE18" i="11"/>
  <c r="Y18" i="11"/>
  <c r="W18" i="11"/>
  <c r="Q18" i="11"/>
  <c r="O18" i="11"/>
  <c r="I18" i="11"/>
  <c r="G18" i="11"/>
  <c r="AG17" i="11"/>
  <c r="AE17" i="11"/>
  <c r="Y17" i="11"/>
  <c r="W17" i="11"/>
  <c r="Q17" i="11"/>
  <c r="O17" i="11"/>
  <c r="I17" i="11"/>
  <c r="G17" i="11"/>
  <c r="AG16" i="11"/>
  <c r="AE16" i="11"/>
  <c r="Y16" i="11"/>
  <c r="W16" i="11"/>
  <c r="Q16" i="11"/>
  <c r="O16" i="11"/>
  <c r="I16" i="11"/>
  <c r="G16" i="11"/>
  <c r="AG15" i="11"/>
  <c r="AE15" i="11"/>
  <c r="Y15" i="11"/>
  <c r="W15" i="11"/>
  <c r="Q15" i="11"/>
  <c r="O15" i="11"/>
  <c r="I15" i="11"/>
  <c r="G15" i="11"/>
  <c r="AG14" i="11"/>
  <c r="AE14" i="11"/>
  <c r="Y14" i="11"/>
  <c r="W14" i="11"/>
  <c r="Q14" i="11"/>
  <c r="O14" i="11"/>
  <c r="I14" i="11"/>
  <c r="G14" i="11"/>
  <c r="AG13" i="11"/>
  <c r="AE13" i="11"/>
  <c r="Y13" i="11"/>
  <c r="W13" i="11"/>
  <c r="Q13" i="11"/>
  <c r="O13" i="11"/>
  <c r="I13" i="11"/>
  <c r="G13" i="11"/>
  <c r="AG12" i="11"/>
  <c r="AE12" i="11"/>
  <c r="Y12" i="11"/>
  <c r="W12" i="11"/>
  <c r="Q12" i="11"/>
  <c r="O12" i="11"/>
  <c r="I12" i="11"/>
  <c r="G12" i="11"/>
  <c r="AG11" i="11"/>
  <c r="AE11" i="11"/>
  <c r="Y11" i="11"/>
  <c r="W11" i="11"/>
  <c r="Q11" i="11"/>
  <c r="O11" i="11"/>
  <c r="I11" i="11"/>
  <c r="G11" i="11"/>
  <c r="AG10" i="11"/>
  <c r="AE10" i="11"/>
  <c r="Y10" i="11"/>
  <c r="W10" i="11"/>
  <c r="Q10" i="11"/>
  <c r="O10" i="11"/>
  <c r="I10" i="11"/>
  <c r="G10" i="11"/>
  <c r="AG9" i="11"/>
  <c r="AE9" i="11"/>
  <c r="Y9" i="11"/>
  <c r="W9" i="11"/>
  <c r="Q9" i="11"/>
  <c r="O9" i="11"/>
  <c r="I9" i="11"/>
  <c r="G9" i="11"/>
  <c r="AG8" i="11"/>
  <c r="AE8" i="11"/>
  <c r="Y8" i="11"/>
  <c r="W8" i="11"/>
  <c r="Q8" i="11"/>
  <c r="O8" i="11"/>
  <c r="I8" i="11"/>
  <c r="G8" i="11"/>
  <c r="AG7" i="11"/>
  <c r="AE7" i="11"/>
  <c r="Y7" i="11"/>
  <c r="W7" i="11"/>
  <c r="Q7" i="11"/>
  <c r="O7" i="11"/>
  <c r="I7" i="11"/>
  <c r="G7" i="11"/>
  <c r="AG6" i="11"/>
  <c r="AE6" i="11"/>
  <c r="Y6" i="11"/>
  <c r="W6" i="11"/>
  <c r="Q6" i="11"/>
  <c r="O6" i="11"/>
  <c r="I6" i="11"/>
  <c r="G6" i="11"/>
  <c r="AG5" i="11"/>
  <c r="AE5" i="11"/>
  <c r="Y5" i="11"/>
  <c r="W5" i="11"/>
  <c r="Q5" i="11"/>
  <c r="O5" i="11"/>
  <c r="I5" i="11"/>
  <c r="G5" i="11"/>
  <c r="AG4" i="11"/>
  <c r="AE4" i="11"/>
  <c r="Y4" i="11"/>
  <c r="W4" i="11"/>
  <c r="Q4" i="11"/>
  <c r="O4" i="11"/>
  <c r="I4" i="11"/>
  <c r="G4" i="11"/>
  <c r="AG3" i="11"/>
  <c r="AE3" i="11"/>
  <c r="Y3" i="11"/>
  <c r="W3" i="11"/>
  <c r="Q3" i="11"/>
  <c r="O3" i="11"/>
  <c r="I3" i="11"/>
  <c r="G3" i="11"/>
  <c r="AG2" i="11"/>
  <c r="AE2" i="11"/>
  <c r="Y2" i="11"/>
  <c r="W2" i="11"/>
  <c r="Q2" i="11"/>
  <c r="O2" i="11"/>
  <c r="I2" i="11"/>
  <c r="G2" i="11"/>
</calcChain>
</file>

<file path=xl/sharedStrings.xml><?xml version="1.0" encoding="utf-8"?>
<sst xmlns="http://schemas.openxmlformats.org/spreadsheetml/2006/main" count="1083" uniqueCount="285">
  <si>
    <t>Vårdcentralen Arlöv</t>
  </si>
  <si>
    <t>Vårdcentralen Dalby</t>
  </si>
  <si>
    <t>Vårdcentralen Norra Fäladen</t>
  </si>
  <si>
    <t>Vårdcentralen Kävlinge</t>
  </si>
  <si>
    <t>Vårdcentralen Linero - Östra Torn</t>
  </si>
  <si>
    <t>Vårdcentralen Löddeköpinge</t>
  </si>
  <si>
    <t>Vårdcentralen Lomma</t>
  </si>
  <si>
    <t>Vårdcentralen Måsen</t>
  </si>
  <si>
    <t>Vårdcentralen Nöbbelöv</t>
  </si>
  <si>
    <t>Vårdcentralen Sankt Lars</t>
  </si>
  <si>
    <t>Vårdcentralen Södertull</t>
  </si>
  <si>
    <t>Vårdcentralen Centrum</t>
  </si>
  <si>
    <t>Vårdcentralen Svalöv</t>
  </si>
  <si>
    <t>Vårdcentralen Tornet</t>
  </si>
  <si>
    <t>Vårdcentralen Solbrinken</t>
  </si>
  <si>
    <t>Vårdcentralen Kärråkra</t>
  </si>
  <si>
    <t>Vårdcentralen Tåbelund</t>
  </si>
  <si>
    <t>Ekeby Vårdcentral</t>
  </si>
  <si>
    <t>Båstad-Bjäre Läkarpraktik</t>
  </si>
  <si>
    <t>Berga Läkarhus</t>
  </si>
  <si>
    <t>Läkarmottagningen i Bjärnum</t>
  </si>
  <si>
    <t>Vårdcentralen Söderåsen</t>
  </si>
  <si>
    <t>Brahehälsan Eslöv</t>
  </si>
  <si>
    <t>Vårdcentralen Brösarp</t>
  </si>
  <si>
    <t>Vårdcentralen Bunkeflo</t>
  </si>
  <si>
    <t>Centrumläkarna i Helsingborg</t>
  </si>
  <si>
    <t>Vårdcentralen Delfinen</t>
  </si>
  <si>
    <t>Vårdcentralen Sorgenfrimottagningen</t>
  </si>
  <si>
    <t>Vårdcentralen Eden</t>
  </si>
  <si>
    <t>Vårdcentralen Fosietorp</t>
  </si>
  <si>
    <t>Vårdcentralen Lunden</t>
  </si>
  <si>
    <t>Vårdcentralen Borgmästaregården</t>
  </si>
  <si>
    <t>Vårdcentralen Husie</t>
  </si>
  <si>
    <t>Vårdcentralen Fågelbacken</t>
  </si>
  <si>
    <t>Vårdcentralen Granen</t>
  </si>
  <si>
    <t>Vårdcentralen Oxie</t>
  </si>
  <si>
    <t>Vårdcentralen Lundbergsgatan</t>
  </si>
  <si>
    <t>Vårdcentralen Kroksbäck</t>
  </si>
  <si>
    <t>Vårdcentralen Drottninghög</t>
  </si>
  <si>
    <t>Garnisonsgatans Läkargrupp AB</t>
  </si>
  <si>
    <t>Vårdcentralen Getingen</t>
  </si>
  <si>
    <t>Capio Novakliniken Sjöstaden Ystad</t>
  </si>
  <si>
    <t>Helsingborgs Vårdcentral</t>
  </si>
  <si>
    <t>Hälsomedicinskt Center Hjärup</t>
  </si>
  <si>
    <t>Hälsomedicinskt Center i Landskrona</t>
  </si>
  <si>
    <t>Hälsomedicinskt center i Staffanstorp</t>
  </si>
  <si>
    <t>Sveakliniken i Svedala</t>
  </si>
  <si>
    <t>Helsa Vårdcentral Osby</t>
  </si>
  <si>
    <t>Helsa Vårdcentral Laurentii</t>
  </si>
  <si>
    <t>Vårdcentralen Husensjö</t>
  </si>
  <si>
    <t>Kattens Läkargrupp</t>
  </si>
  <si>
    <t>Kristianstadkliniken</t>
  </si>
  <si>
    <t>Vårdcentralen Lindeborg</t>
  </si>
  <si>
    <t>Brahehälsan Löberöd</t>
  </si>
  <si>
    <t>Möllevångs Vårdcentral</t>
  </si>
  <si>
    <t>Multi-Clinic</t>
  </si>
  <si>
    <t>Läkargruppen Munka-Ljungby</t>
  </si>
  <si>
    <t>Vårdcentralen Närlunda</t>
  </si>
  <si>
    <t>Nydala Vårdcentral</t>
  </si>
  <si>
    <t>Väla Hälsocenter</t>
  </si>
  <si>
    <t>Östra Läkargruppen</t>
  </si>
  <si>
    <t>Örestadsklinikens vårdcentral</t>
  </si>
  <si>
    <t>Vårdcentralen Planteringen</t>
  </si>
  <si>
    <t>Vårdcentralen Påarp</t>
  </si>
  <si>
    <t>Hälsocentralen Ellenbogen</t>
  </si>
  <si>
    <t>Sundets Läkargrupp</t>
  </si>
  <si>
    <t>Hälsocentralen Sankt Hans</t>
  </si>
  <si>
    <t>Privatläkarna Hälsoval</t>
  </si>
  <si>
    <t>Vårdcentralen Råå</t>
  </si>
  <si>
    <t>Vårdcentralen Ramlösa</t>
  </si>
  <si>
    <t>Achima Care Roslunda Vårdcentral</t>
  </si>
  <si>
    <t>Vårdcentralen Rydebäck</t>
  </si>
  <si>
    <t>Vårdcentralen Sjöbo</t>
  </si>
  <si>
    <t>Vårdcentralen Sjöcrona</t>
  </si>
  <si>
    <t>Vårdcentralen Skurup</t>
  </si>
  <si>
    <t>Solklart Vård i Bjuv</t>
  </si>
  <si>
    <t>Solljungahälsan</t>
  </si>
  <si>
    <t>Vårdcentralen Landborgen</t>
  </si>
  <si>
    <t>Vårdcentralen Anderslöv</t>
  </si>
  <si>
    <t>Vårdcentralen Bokskogen</t>
  </si>
  <si>
    <t>Vårdcentralen Centrumkliniken</t>
  </si>
  <si>
    <t>Vårdcentralen Fagerängen</t>
  </si>
  <si>
    <t>Vårdcentralen Tomelilla</t>
  </si>
  <si>
    <t>Tryggakliniken Bromölla</t>
  </si>
  <si>
    <t>Tryggakliniken Kristianstad</t>
  </si>
  <si>
    <t>Tulpanen vårdcentral i Kirseberg</t>
  </si>
  <si>
    <t>Valens Läkargrupp</t>
  </si>
  <si>
    <t>Vårdhuset Malmö City</t>
  </si>
  <si>
    <t>Victoria Vård och Hälsa</t>
  </si>
  <si>
    <t>Vårdcentralen Ystad</t>
  </si>
  <si>
    <t>Vårdcentralen Knislinge</t>
  </si>
  <si>
    <t>Vårdcentralen Osby</t>
  </si>
  <si>
    <t>Vårdcentralen Näsby</t>
  </si>
  <si>
    <t>Vårdcentralen Östermalm</t>
  </si>
  <si>
    <t>Vårdcentralen Vilan</t>
  </si>
  <si>
    <t>Vårdcentralen Åhus</t>
  </si>
  <si>
    <t>Vårdcentralen Vä</t>
  </si>
  <si>
    <t>Vårdcentralen Tollarp</t>
  </si>
  <si>
    <t>Vårdcentralen Vittsjö</t>
  </si>
  <si>
    <t>Vårdcentralen Perstorp</t>
  </si>
  <si>
    <t>Vårdcentralen Åparken</t>
  </si>
  <si>
    <t>Vårdcentralen Vinslöv</t>
  </si>
  <si>
    <t>Vårdcentralen Vänhem</t>
  </si>
  <si>
    <t>Vårdcentralen Sösdala</t>
  </si>
  <si>
    <t>Vårdcentralen Klippan</t>
  </si>
  <si>
    <t>Vårdcentralen Ljungbyhed</t>
  </si>
  <si>
    <t>Vårdcentralen Åstorp</t>
  </si>
  <si>
    <t>Vårdcentralen Förslöv</t>
  </si>
  <si>
    <t>Vårdcentralen Laxen</t>
  </si>
  <si>
    <t>Vårdcentralen Örkelljunga</t>
  </si>
  <si>
    <t>Blomman Vårdcentral</t>
  </si>
  <si>
    <t>Blomman Vårdcentral Sofielund</t>
  </si>
  <si>
    <t>Capio Vårdcentral Simrishamn</t>
  </si>
  <si>
    <t>Hälsomedicinskt Center i Lomma</t>
  </si>
  <si>
    <t>Helsa Vårdcentral Bromölla</t>
  </si>
  <si>
    <t>Kungsgårdshälsan</t>
  </si>
  <si>
    <t>Lönngårdens Vårdcentral</t>
  </si>
  <si>
    <t>Näsets Läkargrupp</t>
  </si>
  <si>
    <t>Rosengårdskliniken</t>
  </si>
  <si>
    <t>Vårdcentralen Degeberga</t>
  </si>
  <si>
    <t>Vårdcentralen Gullviksborg</t>
  </si>
  <si>
    <t>Vårdcentralen Höör</t>
  </si>
  <si>
    <t>Vårdcentralen Hörby</t>
  </si>
  <si>
    <t>Vårdcentralen Laröd</t>
  </si>
  <si>
    <t>Vårdcentralen Limhamn</t>
  </si>
  <si>
    <t>Vårdcentralen Södervärn</t>
  </si>
  <si>
    <t>Vårdcentralen Södra Sandby</t>
  </si>
  <si>
    <t>Vårdcentralen Staffanstorp</t>
  </si>
  <si>
    <t>Vårdcentralen Vellinge</t>
  </si>
  <si>
    <t>Enhet</t>
  </si>
  <si>
    <t>Listning namngiven fast läkarkontakt Hälsoval Skåne, andel i procent</t>
  </si>
  <si>
    <t>Hälsomedicinskt center Vårdcentral Bjärred</t>
  </si>
  <si>
    <t>Doktor.se Örestadsklinikens Vårdcentral</t>
  </si>
  <si>
    <t>Hyllie Hälsocentral</t>
  </si>
  <si>
    <t>Mobilia Vårdcentral</t>
  </si>
  <si>
    <t>Blomman Vårdcentral Lund</t>
  </si>
  <si>
    <t>KRY Vårcentral Lund</t>
  </si>
  <si>
    <t>Läkargruppen Landskrona</t>
  </si>
  <si>
    <t>Vårdcentralen Hjärtat i Helsingborg</t>
  </si>
  <si>
    <t>Vårdcentralen Kryddgården</t>
  </si>
  <si>
    <t>NA</t>
  </si>
  <si>
    <t>Capio Vårdcentral Broby</t>
  </si>
  <si>
    <t>Capio Vårdcentral Bunkeflo-Hyllie</t>
  </si>
  <si>
    <t>Capio Vårdcentral Båstad</t>
  </si>
  <si>
    <t>Capio Vårdcentral Clemenstorget Lund</t>
  </si>
  <si>
    <t>Capio Vårdcentral Helsingborg</t>
  </si>
  <si>
    <t>Capio Vårdcentral Klippan</t>
  </si>
  <si>
    <t>Capio Vårdcentral Kristianstad</t>
  </si>
  <si>
    <t>Capio Vårdcentral Landskrona</t>
  </si>
  <si>
    <t>Capio Vårdcentral Limhamn</t>
  </si>
  <si>
    <t>Capio Vårdcentral Malmö Centrum</t>
  </si>
  <si>
    <t>Capio Vårdcentral Mariastaden</t>
  </si>
  <si>
    <t>Capio Vårdcentral Olympia</t>
  </si>
  <si>
    <t>Capio Vårdcentral Singelgatan</t>
  </si>
  <si>
    <t>Capio Vårdcentral Västra Hamnen</t>
  </si>
  <si>
    <t>Capio Vårdcentral Ängelholm</t>
  </si>
  <si>
    <t>Capio Vårdcentral Göingekliniken</t>
  </si>
  <si>
    <t>Capio Vårdcentral Höganäs</t>
  </si>
  <si>
    <t>Capio Vårdcentarl Borrby</t>
  </si>
  <si>
    <t>Capio Vårdcentral Gärsnäs</t>
  </si>
  <si>
    <t>Capio Vårdcentral Ystad</t>
  </si>
  <si>
    <t>Capio Vårdcentral Rydsgård</t>
  </si>
  <si>
    <t>Capio Vårdcentral Sjöbo</t>
  </si>
  <si>
    <t>Capio Vårdcentral Tomelilla</t>
  </si>
  <si>
    <t>Capio Vårdcental Veberöd</t>
  </si>
  <si>
    <t>Bjärreds vårdcentral (fd. Sundets Läkargrupp)</t>
  </si>
  <si>
    <t>Blomman Vårdcentral i Lund</t>
  </si>
  <si>
    <t>Capio Vårdcentral Borrby</t>
  </si>
  <si>
    <t>Capio Vårdcentral Helsingborg Mariastaden</t>
  </si>
  <si>
    <t>Capio Vårdcentral Helsingborg Olympia</t>
  </si>
  <si>
    <t>Capio Vårdcentral Helsingborg Söder</t>
  </si>
  <si>
    <t>Capio Vårdcentral Hässleholm (fd. Göingekliniken)</t>
  </si>
  <si>
    <t>Capio Vårdcentral Lund Clemenstorget</t>
  </si>
  <si>
    <t>Capio Vårdcentral Malmö Singelgatan</t>
  </si>
  <si>
    <t>Capio Vårdcentral Veberöd</t>
  </si>
  <si>
    <t>Doktor.se Örestadsklinikens vårdcentral</t>
  </si>
  <si>
    <t>Hyllie Vårdcentral</t>
  </si>
  <si>
    <t>Hälsomedicinskt center Vårdcentral i Bjärred</t>
  </si>
  <si>
    <t>KRY Vårdcentral Lund</t>
  </si>
  <si>
    <t>KRY Vårdcentral Triangeln</t>
  </si>
  <si>
    <t>Min Doktor Vårdcentral Emporia</t>
  </si>
  <si>
    <t>Tulpanen Vårdcentral i Kirseberg</t>
  </si>
  <si>
    <t>Victoria Vård &amp; Hälsa (Kalkbrottet)</t>
  </si>
  <si>
    <t>Vårdcentral hjärtat i Helsingborg</t>
  </si>
  <si>
    <t>Vårdcentralen Ellenbogen</t>
  </si>
  <si>
    <t>Vårdcentralen Burlöv</t>
  </si>
  <si>
    <t>Vårdcentralen Sorgenfri (fd. VC Sorgenfrimottagningen)</t>
  </si>
  <si>
    <t>KRY Vårdcentral Bromölla</t>
  </si>
  <si>
    <t>KRY Vårdcentral Laurentii</t>
  </si>
  <si>
    <t>KRY Vårdcentral Osby</t>
  </si>
  <si>
    <t>Vårdcentralen Limhamnsläkarna</t>
  </si>
  <si>
    <t>Vårdcentralen Viken</t>
  </si>
  <si>
    <t>KRY Vårdcentral Tuna</t>
  </si>
  <si>
    <t>Ej aktuell</t>
  </si>
  <si>
    <t>Oceanhamnens Vårdcentral</t>
  </si>
  <si>
    <t>Viklinik Vårdcentral Lund</t>
  </si>
  <si>
    <t>Capio Vårdcentral Höllviken</t>
  </si>
  <si>
    <t>Bellevue Vårdcentral</t>
  </si>
  <si>
    <t>God Hälsa Vårdcentral Kirseberg (fd. Tulpanen Vårdcentral i Kirseberg)</t>
  </si>
  <si>
    <t>Capio Vårdcentral Malmö Västra Hamnen</t>
  </si>
  <si>
    <t>Doktor.se Garnisonsgatans Läkargrupp AB</t>
  </si>
  <si>
    <t>Kry Vårdcentral Höör</t>
  </si>
  <si>
    <t>Kry Vårdcentral Laurentii</t>
  </si>
  <si>
    <t>Kry Vårdcentral Osby</t>
  </si>
  <si>
    <t>Kry Vårdcentral Triangeln</t>
  </si>
  <si>
    <t>Kry Vårdcentral Tuna</t>
  </si>
  <si>
    <t>Kry Vårdcentral Årup</t>
  </si>
  <si>
    <t>Liwia Vårdcentral Drottningstorget</t>
  </si>
  <si>
    <t>Västra Hamnen Vårdcentral</t>
  </si>
  <si>
    <t>HMC Vårdcentral i Löddeköpinge</t>
  </si>
  <si>
    <t>Kry Vårdcentral Hörby</t>
  </si>
  <si>
    <t>Hälsa hemma Vårdcentral</t>
  </si>
  <si>
    <t>Stationstadens vårdcentral</t>
  </si>
  <si>
    <t>Vårdcentralen Borgen</t>
  </si>
  <si>
    <t>Vårdcentralen Lugnet Malmö</t>
  </si>
  <si>
    <t>Vårdcentralen Jägersrohälsan</t>
  </si>
  <si>
    <t>Vårdcentralen Sorgenfri</t>
  </si>
  <si>
    <t>Bjärreds vårdcentral</t>
  </si>
  <si>
    <t>Borgen Vårdcentral</t>
  </si>
  <si>
    <t>Capio Vårdcentral Helsingborg Centrum</t>
  </si>
  <si>
    <t>Capio Vårdcentral Hässleholm</t>
  </si>
  <si>
    <t>God Hälsa Vårdcentral Kirseberg</t>
  </si>
  <si>
    <t>HMC Vårdcentral i Bjärred</t>
  </si>
  <si>
    <t>HMC Vårdcentral i Landskrona</t>
  </si>
  <si>
    <t>HMC Vårdcentral i Staffanstorp</t>
  </si>
  <si>
    <t>Kry Vårdcentral Storgatan</t>
  </si>
  <si>
    <t>Victoria Vård &amp; Hälsa</t>
  </si>
  <si>
    <t>Capio Vårdcentral Helsingborg Centrum (fd. Söder)</t>
  </si>
  <si>
    <t>HMC Vårdcentral i Bjärred (fd. Hälsomedicinskt center Vårdcentral i Bjärred)</t>
  </si>
  <si>
    <t>HMC Vårdcentral i Landskrona (fd. Hälsomedicinskt Center i Landskrona)</t>
  </si>
  <si>
    <t>HMC Vårdcentral i Staffanstorp (fd. Hälsomedicinskt center i Staffanstorp)</t>
  </si>
  <si>
    <t xml:space="preserve">Kry Vårdcentral Storgatan </t>
  </si>
  <si>
    <t>Liwia Vårdcentral Drottningtorget</t>
  </si>
  <si>
    <t>Läka och Knodd Vårdcentral Malmö</t>
  </si>
  <si>
    <t>Stationsstadens vårdcentral</t>
  </si>
  <si>
    <t>Svedala Vårdcentral</t>
  </si>
  <si>
    <t>Victoria Vård &amp; Hälsa Kalkbrottet</t>
  </si>
  <si>
    <t>Vital Vårdcentral Rosengård</t>
  </si>
  <si>
    <t>Vårdcentral Lugnet Malmö</t>
  </si>
  <si>
    <t xml:space="preserve">Vårdcentralen Sorgenfri </t>
  </si>
  <si>
    <t>Limhamns Sjöstad Vårdcentral</t>
  </si>
  <si>
    <t>Praktikertjänst Vårdcentral Stationstorget</t>
  </si>
  <si>
    <t xml:space="preserve">Vårdcentralen Hälsan Malmö </t>
  </si>
  <si>
    <t>Vårdcentralen Leva Lund</t>
  </si>
  <si>
    <t>Vårdcentralen Lilla Nygatan Malmö</t>
  </si>
  <si>
    <t>Vårdcentralen Liwia Malmö</t>
  </si>
  <si>
    <t>Vårdcentralen Sandskogen Ystad</t>
  </si>
  <si>
    <t xml:space="preserve">Avslutad enhet </t>
  </si>
  <si>
    <t>Antal läkare att lista på (utan VC - vakant) Q1</t>
  </si>
  <si>
    <t>Varav ST-läkare Q1</t>
  </si>
  <si>
    <t>Vakant Q1</t>
  </si>
  <si>
    <t>Listade på VC Q1</t>
  </si>
  <si>
    <t>Listade till läkare + ST-läkare minus vakant Q1</t>
  </si>
  <si>
    <t>kolumn E + F = Q1</t>
  </si>
  <si>
    <t>Totalt antal listade på VC enl QV Q1</t>
  </si>
  <si>
    <t>Procent till läkare Q1 (F/H)</t>
  </si>
  <si>
    <t>Antal läkare att lista på (utan VC - vakant) Q2</t>
  </si>
  <si>
    <t>Varav ST-läkare Q2</t>
  </si>
  <si>
    <t>Vakant Q2</t>
  </si>
  <si>
    <t>Listade på VC Q2</t>
  </si>
  <si>
    <t>Listade till läkare + ST-läkare minus vakant Q2</t>
  </si>
  <si>
    <t>kolumn M + N = Q2</t>
  </si>
  <si>
    <t>Totalt antal listade på VC enl QV Q2</t>
  </si>
  <si>
    <t>Procent till läkare Q2 (N/P)</t>
  </si>
  <si>
    <t>Antal läkare att lista på (utan VC - vakant) Q3</t>
  </si>
  <si>
    <t>Varav ST-läkare Q3</t>
  </si>
  <si>
    <t>Vakant Q3</t>
  </si>
  <si>
    <t>Listade på VC Q3</t>
  </si>
  <si>
    <t>Listade till läkare + ST-läkare minus vakant Q3</t>
  </si>
  <si>
    <t>kolumn U + V = Q3</t>
  </si>
  <si>
    <t>Totalt antal listade på VC enl QV Q3</t>
  </si>
  <si>
    <t>Procent till läkare Q3 (V/X)</t>
  </si>
  <si>
    <t>Antal läkare att lista på (utan VC - vakant) Q4</t>
  </si>
  <si>
    <t>Varav ST-läkare Q4</t>
  </si>
  <si>
    <t>Vakant Q4</t>
  </si>
  <si>
    <t>Listade på VC Q4</t>
  </si>
  <si>
    <t>Listade till läkare + ST-läkare minus vakant Q4</t>
  </si>
  <si>
    <t>kolumn AC + AD = Q4</t>
  </si>
  <si>
    <t>Totalt antal listade på VC enl QV Q4</t>
  </si>
  <si>
    <t>Procent till läkare Q4 (AD/AF)</t>
  </si>
  <si>
    <t>Vårdcentralen Citymottagningen Hässleholm</t>
  </si>
  <si>
    <t>Vårdcentralen Praktikertjänst Arenastaden Ystad</t>
  </si>
  <si>
    <t>Vårdcentralen Vital Hyllie</t>
  </si>
  <si>
    <t>Vårdcentralen Vången Åhus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</si>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</sst>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63636"/>
      <name val="Arial"/>
      <family val="2"/>
    </font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sz val="11"/>
      <name val="Aptos Narrow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  <border>
      <left style="thin">
        <color rgb="FFDCDCDC"/>
      </left>
      <right style="thin">
        <color rgb="FFDCDCDC"/>
      </right>
      <top style="medium">
        <color rgb="FFDCDCDC"/>
      </top>
      <bottom style="thin">
        <color rgb="FFDCDCDC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0" fontId="0" fillId="0" borderId="0" xfId="0" applyNumberFormat="1"/>
    <xf numFmtId="9" fontId="0" fillId="0" borderId="0" xfId="0" applyNumberFormat="1"/>
    <xf numFmtId="9" fontId="0" fillId="3" borderId="0" xfId="0" applyNumberFormat="1" applyFill="1"/>
    <xf numFmtId="0" fontId="0" fillId="4" borderId="0" xfId="0" applyFill="1"/>
    <xf numFmtId="9" fontId="0" fillId="4" borderId="0" xfId="0" applyNumberFormat="1" applyFill="1"/>
    <xf numFmtId="9" fontId="0" fillId="0" borderId="0" xfId="1" applyFont="1"/>
    <xf numFmtId="9" fontId="0" fillId="0" borderId="0" xfId="1" applyFont="1" applyFill="1"/>
    <xf numFmtId="0" fontId="1" fillId="2" borderId="2" xfId="0" applyFont="1" applyFill="1" applyBorder="1" applyAlignment="1">
      <alignment horizontal="left" vertical="center"/>
    </xf>
    <xf numFmtId="9" fontId="0" fillId="0" borderId="0" xfId="1" applyFont="1" applyAlignment="1">
      <alignment wrapText="1"/>
    </xf>
    <xf numFmtId="0" fontId="1" fillId="0" borderId="1" xfId="0" applyFont="1" applyBorder="1" applyAlignment="1">
      <alignment horizontal="left" vertical="center"/>
    </xf>
    <xf numFmtId="9" fontId="0" fillId="0" borderId="0" xfId="1" applyFont="1" applyFill="1" applyAlignment="1">
      <alignment wrapText="1"/>
    </xf>
    <xf numFmtId="0" fontId="4" fillId="5" borderId="3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4" borderId="0" xfId="0" applyFont="1" applyFill="1" applyAlignment="1">
      <alignment horizontal="left"/>
    </xf>
    <xf numFmtId="0" fontId="5" fillId="0" borderId="0" xfId="0" applyFont="1" applyAlignment="1">
      <alignment horizontal="left" vertical="top"/>
    </xf>
    <xf numFmtId="9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9" fontId="0" fillId="0" borderId="0" xfId="0" applyNumberFormat="1" applyAlignment="1">
      <alignment horizontal="right"/>
    </xf>
    <xf numFmtId="0" fontId="2" fillId="4" borderId="0" xfId="0" applyFont="1" applyFill="1"/>
    <xf numFmtId="17" fontId="2" fillId="0" borderId="0" xfId="0" applyNumberFormat="1" applyFont="1" applyAlignment="1">
      <alignment horizontal="left"/>
    </xf>
    <xf numFmtId="0" fontId="6" fillId="3" borderId="0" xfId="0" applyFont="1" applyFill="1" applyAlignment="1">
      <alignment horizontal="left"/>
    </xf>
    <xf numFmtId="17" fontId="2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8" fillId="0" borderId="0" xfId="0" applyFont="1"/>
    <xf numFmtId="9" fontId="0" fillId="4" borderId="0" xfId="0" applyNumberFormat="1" applyFill="1" applyAlignment="1">
      <alignment horizontal="center"/>
    </xf>
    <xf numFmtId="14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9" fontId="8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9" fontId="8" fillId="0" borderId="0" xfId="0" applyNumberFormat="1" applyFont="1" applyAlignment="1">
      <alignment horizontal="center"/>
    </xf>
    <xf numFmtId="14" fontId="2" fillId="0" borderId="0" xfId="0" applyNumberFormat="1" applyFont="1"/>
    <xf numFmtId="9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9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9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9" fontId="8" fillId="0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/>
    <xf numFmtId="0" fontId="11" fillId="0" borderId="0" xfId="0" applyFont="1" applyAlignment="1">
      <alignment horizontal="center"/>
    </xf>
    <xf numFmtId="0" fontId="12" fillId="0" borderId="1" xfId="0" applyFont="1" applyBorder="1"/>
    <xf numFmtId="3" fontId="0" fillId="0" borderId="0" xfId="0" applyNumberFormat="1"/>
    <xf numFmtId="10" fontId="8" fillId="0" borderId="0" xfId="0" applyNumberFormat="1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10" fontId="8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left" vertical="center" wrapText="1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B262-32BE-400D-8FEC-33C8EC9FCB14}">
  <dimension ref="A1:AG185"/>
  <sheetViews>
    <sheetView tabSelected="1" topLeftCell="A5" workbookViewId="0">
      <selection activeCell="AL23" sqref="AL23"/>
    </sheetView>
  </sheetViews>
  <sheetFormatPr defaultRowHeight="15" x14ac:dyDescent="0.25"/>
  <cols>
    <col min="1" max="1" width="40.7109375" customWidth="1"/>
    <col min="2" max="8" width="14.140625" hidden="1" customWidth="1"/>
    <col min="9" max="9" width="25.140625" customWidth="1"/>
    <col min="10" max="10" width="14.140625" hidden="1" customWidth="1"/>
    <col min="11" max="11" width="20.28515625" hidden="1" customWidth="1"/>
    <col min="12" max="12" width="12.7109375" hidden="1" customWidth="1"/>
    <col min="13" max="13" width="18.42578125" hidden="1" customWidth="1"/>
    <col min="14" max="14" width="45.28515625" style="46" hidden="1" customWidth="1"/>
    <col min="15" max="15" width="20.85546875" hidden="1" customWidth="1"/>
    <col min="16" max="16" width="35.5703125" hidden="1" customWidth="1"/>
    <col min="17" max="17" width="28" customWidth="1"/>
    <col min="18" max="18" width="22.5703125" hidden="1" customWidth="1"/>
    <col min="19" max="19" width="16.7109375" hidden="1" customWidth="1"/>
    <col min="20" max="20" width="12.7109375" hidden="1" customWidth="1"/>
    <col min="21" max="21" width="18.42578125" hidden="1" customWidth="1"/>
    <col min="22" max="22" width="37.140625" hidden="1" customWidth="1"/>
    <col min="23" max="23" width="20.28515625" hidden="1" customWidth="1"/>
    <col min="24" max="24" width="30.42578125" hidden="1" customWidth="1"/>
    <col min="25" max="25" width="27.5703125" customWidth="1"/>
    <col min="26" max="27" width="19.28515625" hidden="1" customWidth="1"/>
    <col min="28" max="28" width="12.7109375" hidden="1" customWidth="1"/>
    <col min="29" max="29" width="18.42578125" hidden="1" customWidth="1"/>
    <col min="30" max="30" width="26.7109375" hidden="1" customWidth="1"/>
    <col min="31" max="31" width="25.7109375" hidden="1" customWidth="1"/>
    <col min="32" max="32" width="25.42578125" hidden="1" customWidth="1"/>
    <col min="33" max="33" width="30.28515625" customWidth="1"/>
  </cols>
  <sheetData>
    <row r="1" spans="1:33" ht="60" x14ac:dyDescent="0.25">
      <c r="A1" s="28" t="s">
        <v>129</v>
      </c>
      <c r="B1" s="28" t="s">
        <v>248</v>
      </c>
      <c r="C1" s="28" t="s">
        <v>249</v>
      </c>
      <c r="D1" s="28" t="s">
        <v>250</v>
      </c>
      <c r="E1" s="28" t="s">
        <v>251</v>
      </c>
      <c r="F1" s="28" t="s">
        <v>252</v>
      </c>
      <c r="G1" s="28" t="s">
        <v>253</v>
      </c>
      <c r="H1" s="28" t="s">
        <v>254</v>
      </c>
      <c r="I1" s="42" t="s">
        <v>255</v>
      </c>
      <c r="J1" s="28" t="s">
        <v>256</v>
      </c>
      <c r="K1" s="28" t="s">
        <v>257</v>
      </c>
      <c r="L1" s="28" t="s">
        <v>258</v>
      </c>
      <c r="M1" s="28" t="s">
        <v>259</v>
      </c>
      <c r="N1" s="43" t="s">
        <v>260</v>
      </c>
      <c r="O1" s="44" t="s">
        <v>261</v>
      </c>
      <c r="P1" s="28" t="s">
        <v>262</v>
      </c>
      <c r="Q1" s="42" t="s">
        <v>263</v>
      </c>
      <c r="R1" s="28" t="s">
        <v>264</v>
      </c>
      <c r="S1" s="28" t="s">
        <v>265</v>
      </c>
      <c r="T1" s="28" t="s">
        <v>266</v>
      </c>
      <c r="U1" s="28" t="s">
        <v>267</v>
      </c>
      <c r="V1" s="44" t="s">
        <v>268</v>
      </c>
      <c r="W1" s="44" t="s">
        <v>269</v>
      </c>
      <c r="X1" s="44" t="s">
        <v>270</v>
      </c>
      <c r="Y1" s="45" t="s">
        <v>271</v>
      </c>
      <c r="Z1" s="44" t="s">
        <v>272</v>
      </c>
      <c r="AA1" s="44" t="s">
        <v>273</v>
      </c>
      <c r="AB1" s="44" t="s">
        <v>274</v>
      </c>
      <c r="AC1" s="44" t="s">
        <v>275</v>
      </c>
      <c r="AD1" s="44" t="s">
        <v>276</v>
      </c>
      <c r="AE1" s="44" t="s">
        <v>277</v>
      </c>
      <c r="AF1" s="44" t="s">
        <v>278</v>
      </c>
      <c r="AG1" s="45" t="s">
        <v>279</v>
      </c>
    </row>
    <row r="2" spans="1:33" x14ac:dyDescent="0.25">
      <c r="A2" s="26" t="s">
        <v>70</v>
      </c>
      <c r="B2" s="46">
        <v>8</v>
      </c>
      <c r="C2" s="46">
        <v>1</v>
      </c>
      <c r="D2" s="46">
        <v>1</v>
      </c>
      <c r="E2" s="46">
        <v>2542</v>
      </c>
      <c r="F2" s="46">
        <v>5827</v>
      </c>
      <c r="G2" s="46">
        <f>SUM(E2+F2)</f>
        <v>8369</v>
      </c>
      <c r="H2" s="46">
        <v>9539</v>
      </c>
      <c r="I2" s="47">
        <f>SUM(F2/H2)</f>
        <v>0.61086067721983439</v>
      </c>
      <c r="J2" s="48">
        <v>7</v>
      </c>
      <c r="K2" s="48">
        <v>1</v>
      </c>
      <c r="L2" s="48">
        <v>1</v>
      </c>
      <c r="M2" s="48">
        <v>2092</v>
      </c>
      <c r="N2" s="48">
        <v>6656</v>
      </c>
      <c r="O2" s="48">
        <f>SUM(M2+N2)</f>
        <v>8748</v>
      </c>
      <c r="P2" s="48">
        <v>9585</v>
      </c>
      <c r="Q2" s="47">
        <f>SUM(N2/P2)</f>
        <v>0.69441836202399587</v>
      </c>
      <c r="R2" s="48">
        <v>7</v>
      </c>
      <c r="S2" s="48">
        <v>1</v>
      </c>
      <c r="T2" s="48">
        <v>1</v>
      </c>
      <c r="U2" s="48">
        <v>2129</v>
      </c>
      <c r="V2" s="48">
        <v>6533</v>
      </c>
      <c r="W2" s="48">
        <f>SUM(U2+V2)</f>
        <v>8662</v>
      </c>
      <c r="X2" s="48">
        <v>9474</v>
      </c>
      <c r="Y2" s="39">
        <f>SUM(V2/X2)</f>
        <v>0.68957145872915349</v>
      </c>
      <c r="Z2" s="48">
        <v>8</v>
      </c>
      <c r="AA2" s="48">
        <v>2</v>
      </c>
      <c r="AB2" s="48">
        <v>1</v>
      </c>
      <c r="AC2" s="48">
        <v>2205</v>
      </c>
      <c r="AD2" s="48">
        <v>6455</v>
      </c>
      <c r="AE2" s="48">
        <f>SUM(AC2+AD2)</f>
        <v>8660</v>
      </c>
      <c r="AF2" s="48">
        <v>9456</v>
      </c>
      <c r="AG2" s="39">
        <f>SUM(AD2/AF2)</f>
        <v>0.68263536379018608</v>
      </c>
    </row>
    <row r="3" spans="1:33" x14ac:dyDescent="0.25">
      <c r="A3" s="26" t="s">
        <v>197</v>
      </c>
      <c r="B3" s="34">
        <v>6</v>
      </c>
      <c r="C3" s="46">
        <v>0</v>
      </c>
      <c r="D3" s="46">
        <v>1</v>
      </c>
      <c r="E3" s="46">
        <v>20</v>
      </c>
      <c r="F3" s="46">
        <v>3710</v>
      </c>
      <c r="G3" s="46">
        <f>SUM(E3+F3)</f>
        <v>3730</v>
      </c>
      <c r="H3" s="46">
        <v>3732</v>
      </c>
      <c r="I3" s="47">
        <f>SUM(F3/H3)</f>
        <v>0.99410503751339763</v>
      </c>
      <c r="J3" s="48">
        <v>5</v>
      </c>
      <c r="K3" s="48">
        <v>1</v>
      </c>
      <c r="L3" s="48">
        <v>0</v>
      </c>
      <c r="M3" s="48">
        <v>105</v>
      </c>
      <c r="N3" s="48">
        <v>3826</v>
      </c>
      <c r="O3" s="48">
        <f>SUM(M3+N3)</f>
        <v>3931</v>
      </c>
      <c r="P3" s="48">
        <v>3931</v>
      </c>
      <c r="Q3" s="47">
        <f>SUM(N3/P3)</f>
        <v>0.97328923937929279</v>
      </c>
      <c r="R3" s="48">
        <v>6</v>
      </c>
      <c r="S3" s="48">
        <v>2</v>
      </c>
      <c r="T3" s="48">
        <v>0</v>
      </c>
      <c r="U3" s="48">
        <v>69</v>
      </c>
      <c r="V3" s="48">
        <v>3909</v>
      </c>
      <c r="W3" s="48">
        <f>SUM(U3+V3)</f>
        <v>3978</v>
      </c>
      <c r="X3" s="48">
        <v>3978</v>
      </c>
      <c r="Y3" s="39">
        <f>SUM(V3/X3)</f>
        <v>0.98265460030165908</v>
      </c>
      <c r="Z3" s="48">
        <v>6</v>
      </c>
      <c r="AA3" s="48">
        <v>2</v>
      </c>
      <c r="AB3" s="48">
        <v>0</v>
      </c>
      <c r="AC3" s="48">
        <v>15</v>
      </c>
      <c r="AD3" s="48">
        <v>4111</v>
      </c>
      <c r="AE3" s="48">
        <f>SUM(AC3+AD3)</f>
        <v>4126</v>
      </c>
      <c r="AF3" s="48">
        <v>4126</v>
      </c>
      <c r="AG3" s="39">
        <f>SUM(AD3/AF3)</f>
        <v>0.99636451769268053</v>
      </c>
    </row>
    <row r="4" spans="1:33" x14ac:dyDescent="0.25">
      <c r="A4" s="26" t="s">
        <v>19</v>
      </c>
      <c r="B4" s="46">
        <v>6</v>
      </c>
      <c r="C4" s="46">
        <v>1</v>
      </c>
      <c r="D4" s="46">
        <v>0</v>
      </c>
      <c r="E4" s="46">
        <v>742</v>
      </c>
      <c r="F4" s="46">
        <v>8006</v>
      </c>
      <c r="G4" s="46">
        <f>SUM(E4+F4)</f>
        <v>8748</v>
      </c>
      <c r="H4" s="46">
        <v>8748</v>
      </c>
      <c r="I4" s="47">
        <f>SUM(F4/H4)</f>
        <v>0.91518061271147688</v>
      </c>
      <c r="J4" s="48">
        <v>7</v>
      </c>
      <c r="K4" s="48">
        <v>2</v>
      </c>
      <c r="L4" s="48">
        <v>0</v>
      </c>
      <c r="M4" s="48">
        <v>142</v>
      </c>
      <c r="N4" s="48">
        <v>8577</v>
      </c>
      <c r="O4" s="48">
        <f>SUM(M4+N4)</f>
        <v>8719</v>
      </c>
      <c r="P4" s="48">
        <v>8719</v>
      </c>
      <c r="Q4" s="47">
        <f>SUM(N4/P4)</f>
        <v>0.98371372863860529</v>
      </c>
      <c r="R4" s="48">
        <v>7</v>
      </c>
      <c r="S4" s="48">
        <v>2</v>
      </c>
      <c r="T4" s="48">
        <v>0</v>
      </c>
      <c r="U4" s="48">
        <v>389</v>
      </c>
      <c r="V4" s="48">
        <v>8305</v>
      </c>
      <c r="W4" s="48">
        <f>SUM(U4+V4)</f>
        <v>8694</v>
      </c>
      <c r="X4" s="48">
        <v>8694</v>
      </c>
      <c r="Y4" s="39">
        <f>SUM(V4/X4)</f>
        <v>0.9552564987347596</v>
      </c>
      <c r="Z4" s="48">
        <v>9</v>
      </c>
      <c r="AA4" s="48">
        <v>3</v>
      </c>
      <c r="AB4" s="48">
        <v>0</v>
      </c>
      <c r="AC4" s="48">
        <v>1788</v>
      </c>
      <c r="AD4" s="48">
        <v>7046</v>
      </c>
      <c r="AE4" s="48">
        <f>SUM(AC4+AD4)</f>
        <v>8834</v>
      </c>
      <c r="AF4" s="48">
        <v>8834</v>
      </c>
      <c r="AG4" s="39">
        <f>SUM(AD4/AF4)</f>
        <v>0.79760018111840614</v>
      </c>
    </row>
    <row r="5" spans="1:33" x14ac:dyDescent="0.25">
      <c r="A5" s="26" t="s">
        <v>217</v>
      </c>
      <c r="B5" s="46">
        <v>13</v>
      </c>
      <c r="C5" s="46">
        <v>4</v>
      </c>
      <c r="D5" s="46">
        <v>0</v>
      </c>
      <c r="E5" s="46">
        <v>23</v>
      </c>
      <c r="F5" s="46">
        <v>9696</v>
      </c>
      <c r="G5" s="46">
        <f>SUM(E5+F5)</f>
        <v>9719</v>
      </c>
      <c r="H5" s="46">
        <v>9719</v>
      </c>
      <c r="I5" s="47">
        <f>SUM(F5/H5)</f>
        <v>0.99763350138903184</v>
      </c>
      <c r="J5" s="48">
        <v>13</v>
      </c>
      <c r="K5" s="48">
        <v>4</v>
      </c>
      <c r="L5" s="48">
        <v>0</v>
      </c>
      <c r="M5" s="48">
        <v>26</v>
      </c>
      <c r="N5" s="48">
        <v>9618</v>
      </c>
      <c r="O5" s="48">
        <f>SUM(M5+N5)</f>
        <v>9644</v>
      </c>
      <c r="P5" s="48">
        <v>9644</v>
      </c>
      <c r="Q5" s="47">
        <f>SUM(N5/P5)</f>
        <v>0.99730402322687683</v>
      </c>
      <c r="R5" s="48">
        <v>13</v>
      </c>
      <c r="S5" s="48">
        <v>4</v>
      </c>
      <c r="T5" s="48">
        <v>0</v>
      </c>
      <c r="U5" s="48">
        <v>19</v>
      </c>
      <c r="V5" s="48">
        <v>9495</v>
      </c>
      <c r="W5" s="48">
        <f>SUM(U5+V5)</f>
        <v>9514</v>
      </c>
      <c r="X5" s="48">
        <v>9514</v>
      </c>
      <c r="Y5" s="39">
        <f>SUM(V5/X5)</f>
        <v>0.99800294303132231</v>
      </c>
      <c r="Z5" s="48">
        <v>14</v>
      </c>
      <c r="AA5" s="48">
        <v>5</v>
      </c>
      <c r="AB5" s="48">
        <v>0</v>
      </c>
      <c r="AC5" s="48">
        <v>4</v>
      </c>
      <c r="AD5" s="48">
        <v>9453</v>
      </c>
      <c r="AE5" s="48">
        <f>SUM(AC5+AD5)</f>
        <v>9457</v>
      </c>
      <c r="AF5" s="48">
        <v>9457</v>
      </c>
      <c r="AG5" s="39">
        <f>SUM(AD5/AF5)</f>
        <v>0.99957703288569311</v>
      </c>
    </row>
    <row r="6" spans="1:33" x14ac:dyDescent="0.25">
      <c r="A6" s="26" t="s">
        <v>110</v>
      </c>
      <c r="B6" s="46">
        <v>10</v>
      </c>
      <c r="C6" s="46">
        <v>1</v>
      </c>
      <c r="D6" s="46">
        <v>2</v>
      </c>
      <c r="E6" s="46">
        <v>8</v>
      </c>
      <c r="F6" s="46">
        <v>5125</v>
      </c>
      <c r="G6" s="46">
        <f>SUM(E6+F6)</f>
        <v>5133</v>
      </c>
      <c r="H6" s="46">
        <v>8054</v>
      </c>
      <c r="I6" s="47">
        <f>SUM(F6/H6)</f>
        <v>0.63632977402532898</v>
      </c>
      <c r="J6" s="48">
        <v>9</v>
      </c>
      <c r="K6" s="48">
        <v>1</v>
      </c>
      <c r="L6" s="48">
        <v>1</v>
      </c>
      <c r="M6" s="48">
        <v>130</v>
      </c>
      <c r="N6" s="48">
        <v>8099</v>
      </c>
      <c r="O6" s="48">
        <f>SUM(M6+N6)</f>
        <v>8229</v>
      </c>
      <c r="P6" s="48">
        <v>8232</v>
      </c>
      <c r="Q6" s="47">
        <f>SUM(N6/P6)</f>
        <v>0.983843537414966</v>
      </c>
      <c r="R6" s="41">
        <v>9</v>
      </c>
      <c r="S6" s="48">
        <v>1</v>
      </c>
      <c r="T6" s="48">
        <v>1</v>
      </c>
      <c r="U6" s="48">
        <v>178</v>
      </c>
      <c r="V6" s="48">
        <v>7982</v>
      </c>
      <c r="W6" s="48">
        <f>SUM(U6+V6)</f>
        <v>8160</v>
      </c>
      <c r="X6" s="48">
        <v>8163</v>
      </c>
      <c r="Y6" s="39">
        <f>SUM(V6/X6)</f>
        <v>0.97782677937032958</v>
      </c>
      <c r="Z6" s="48">
        <v>9</v>
      </c>
      <c r="AA6" s="48">
        <v>1</v>
      </c>
      <c r="AB6" s="48">
        <v>1</v>
      </c>
      <c r="AC6" s="48">
        <v>24</v>
      </c>
      <c r="AD6" s="48">
        <v>8388</v>
      </c>
      <c r="AE6" s="48">
        <f>SUM(AC6+AD6)</f>
        <v>8412</v>
      </c>
      <c r="AF6" s="48">
        <v>8413</v>
      </c>
      <c r="AG6" s="39">
        <f>SUM(AD6/AF6)</f>
        <v>0.99702840841554741</v>
      </c>
    </row>
    <row r="7" spans="1:33" x14ac:dyDescent="0.25">
      <c r="A7" s="26" t="s">
        <v>22</v>
      </c>
      <c r="B7" s="46">
        <v>11</v>
      </c>
      <c r="C7" s="46">
        <v>3</v>
      </c>
      <c r="D7" s="46">
        <v>0</v>
      </c>
      <c r="E7" s="46">
        <v>1133</v>
      </c>
      <c r="F7" s="46">
        <v>8881</v>
      </c>
      <c r="G7" s="46">
        <f>SUM(E7+F7)</f>
        <v>10014</v>
      </c>
      <c r="H7" s="46">
        <v>10014</v>
      </c>
      <c r="I7" s="47">
        <f>SUM(F7/H7)</f>
        <v>0.8868583982424606</v>
      </c>
      <c r="J7" s="48">
        <v>10</v>
      </c>
      <c r="K7" s="48">
        <v>2</v>
      </c>
      <c r="L7" s="48">
        <v>0</v>
      </c>
      <c r="M7" s="48">
        <v>1348</v>
      </c>
      <c r="N7" s="48">
        <v>8700</v>
      </c>
      <c r="O7" s="48">
        <f>SUM(M7+N7)</f>
        <v>10048</v>
      </c>
      <c r="P7" s="48">
        <v>10048</v>
      </c>
      <c r="Q7" s="47">
        <f>SUM(N7/P7)</f>
        <v>0.86584394904458595</v>
      </c>
      <c r="R7" s="48">
        <v>10</v>
      </c>
      <c r="S7" s="48">
        <v>2</v>
      </c>
      <c r="T7" s="48">
        <v>1</v>
      </c>
      <c r="U7" s="48">
        <v>1551</v>
      </c>
      <c r="V7" s="48">
        <v>8490</v>
      </c>
      <c r="W7" s="48">
        <f>SUM(U7+V7)</f>
        <v>10041</v>
      </c>
      <c r="X7" s="48">
        <v>10042</v>
      </c>
      <c r="Y7" s="39">
        <f>SUM(V7/X7)</f>
        <v>0.84544911372236609</v>
      </c>
      <c r="Z7" s="48">
        <v>10</v>
      </c>
      <c r="AA7" s="48">
        <v>2</v>
      </c>
      <c r="AB7" s="48">
        <v>0</v>
      </c>
      <c r="AC7" s="48">
        <v>1796</v>
      </c>
      <c r="AD7" s="48">
        <v>8332</v>
      </c>
      <c r="AE7" s="48">
        <f>SUM(AC7+AD7)</f>
        <v>10128</v>
      </c>
      <c r="AF7" s="48">
        <v>10128</v>
      </c>
      <c r="AG7" s="39">
        <f>SUM(AD7/AF7)</f>
        <v>0.8226698262243286</v>
      </c>
    </row>
    <row r="8" spans="1:33" x14ac:dyDescent="0.25">
      <c r="A8" s="26" t="s">
        <v>53</v>
      </c>
      <c r="B8" s="46">
        <v>7</v>
      </c>
      <c r="C8" s="46">
        <v>1</v>
      </c>
      <c r="D8" s="46">
        <v>0</v>
      </c>
      <c r="E8" s="46">
        <v>58</v>
      </c>
      <c r="F8" s="46">
        <v>7765</v>
      </c>
      <c r="G8" s="46">
        <f>SUM(E8+F8)</f>
        <v>7823</v>
      </c>
      <c r="H8" s="46">
        <v>7823</v>
      </c>
      <c r="I8" s="47">
        <f>SUM(F8/H8)</f>
        <v>0.99258596446376068</v>
      </c>
      <c r="J8" s="48">
        <v>7</v>
      </c>
      <c r="K8" s="48">
        <v>1</v>
      </c>
      <c r="L8" s="48">
        <v>0</v>
      </c>
      <c r="M8" s="48">
        <v>200</v>
      </c>
      <c r="N8" s="48">
        <v>7653</v>
      </c>
      <c r="O8" s="48">
        <f>SUM(M8+N8)</f>
        <v>7853</v>
      </c>
      <c r="P8" s="48">
        <v>7853</v>
      </c>
      <c r="Q8" s="47">
        <f>SUM(N8/P8)</f>
        <v>0.97453202597733346</v>
      </c>
      <c r="R8" s="48">
        <v>8</v>
      </c>
      <c r="S8" s="48">
        <v>2</v>
      </c>
      <c r="T8" s="48">
        <v>0</v>
      </c>
      <c r="U8" s="48">
        <v>13</v>
      </c>
      <c r="V8" s="48">
        <v>7801</v>
      </c>
      <c r="W8" s="48">
        <f>SUM(U8+V8)</f>
        <v>7814</v>
      </c>
      <c r="X8" s="48">
        <v>7814</v>
      </c>
      <c r="Y8" s="39">
        <f>SUM(V8/X8)</f>
        <v>0.99833631942667012</v>
      </c>
      <c r="Z8" s="48">
        <v>8</v>
      </c>
      <c r="AA8" s="48">
        <v>2</v>
      </c>
      <c r="AB8" s="48">
        <v>0</v>
      </c>
      <c r="AC8" s="48">
        <v>3</v>
      </c>
      <c r="AD8" s="48">
        <v>7849</v>
      </c>
      <c r="AE8" s="48">
        <f>SUM(AC8+AD8)</f>
        <v>7852</v>
      </c>
      <c r="AF8" s="48">
        <v>7852</v>
      </c>
      <c r="AG8" s="39">
        <f>SUM(AD8/AF8)</f>
        <v>0.99961793173713709</v>
      </c>
    </row>
    <row r="9" spans="1:33" x14ac:dyDescent="0.25">
      <c r="A9" s="26" t="s">
        <v>18</v>
      </c>
      <c r="B9" s="46">
        <v>3</v>
      </c>
      <c r="C9" s="46">
        <v>0</v>
      </c>
      <c r="D9" s="46">
        <v>0</v>
      </c>
      <c r="E9" s="46">
        <v>167</v>
      </c>
      <c r="F9" s="46">
        <v>4981</v>
      </c>
      <c r="G9" s="46">
        <f>SUM(E9+F9)</f>
        <v>5148</v>
      </c>
      <c r="H9" s="46">
        <v>5148</v>
      </c>
      <c r="I9" s="47">
        <f>SUM(F9/H9)</f>
        <v>0.96756021756021759</v>
      </c>
      <c r="J9" s="48">
        <v>3</v>
      </c>
      <c r="K9" s="48">
        <v>0</v>
      </c>
      <c r="L9" s="48">
        <v>0</v>
      </c>
      <c r="M9" s="48">
        <v>28</v>
      </c>
      <c r="N9" s="48">
        <v>5325</v>
      </c>
      <c r="O9" s="48">
        <f>SUM(M9+N9)</f>
        <v>5353</v>
      </c>
      <c r="P9" s="48">
        <v>5353</v>
      </c>
      <c r="Q9" s="47">
        <f>SUM(N9/P9)</f>
        <v>0.99476928824957966</v>
      </c>
      <c r="R9" s="48">
        <v>3</v>
      </c>
      <c r="S9" s="48">
        <v>0</v>
      </c>
      <c r="T9" s="48">
        <v>0</v>
      </c>
      <c r="U9" s="48">
        <v>68</v>
      </c>
      <c r="V9" s="48">
        <v>5071</v>
      </c>
      <c r="W9" s="48">
        <f>SUM(U9+V9)</f>
        <v>5139</v>
      </c>
      <c r="X9" s="48">
        <v>5193</v>
      </c>
      <c r="Y9" s="39">
        <f>SUM(V9/X9)</f>
        <v>0.97650683612555367</v>
      </c>
      <c r="Z9" s="48">
        <v>4</v>
      </c>
      <c r="AA9" s="48">
        <v>0</v>
      </c>
      <c r="AB9" s="48">
        <v>0</v>
      </c>
      <c r="AC9" s="48">
        <v>58</v>
      </c>
      <c r="AD9" s="48">
        <v>5090</v>
      </c>
      <c r="AE9" s="48">
        <f>SUM(AC9+AD9)</f>
        <v>5148</v>
      </c>
      <c r="AF9" s="48">
        <v>5148</v>
      </c>
      <c r="AG9" s="39">
        <f>SUM(AD9/AF9)</f>
        <v>0.98873348873348876</v>
      </c>
    </row>
    <row r="10" spans="1:33" x14ac:dyDescent="0.25">
      <c r="A10" s="26" t="s">
        <v>167</v>
      </c>
      <c r="B10" s="46">
        <v>1</v>
      </c>
      <c r="C10" s="46">
        <v>0</v>
      </c>
      <c r="D10" s="46">
        <v>3</v>
      </c>
      <c r="E10" s="46">
        <v>319</v>
      </c>
      <c r="F10" s="46">
        <v>1572</v>
      </c>
      <c r="G10" s="46">
        <f>SUM(E10+F10)</f>
        <v>1891</v>
      </c>
      <c r="H10" s="46">
        <v>5899</v>
      </c>
      <c r="I10" s="47">
        <f>SUM(F10/H10)</f>
        <v>0.26648584505848449</v>
      </c>
      <c r="J10" s="48">
        <v>1</v>
      </c>
      <c r="K10" s="48">
        <v>0</v>
      </c>
      <c r="L10" s="48">
        <v>5</v>
      </c>
      <c r="M10" s="48">
        <v>60</v>
      </c>
      <c r="N10" s="48">
        <v>5761</v>
      </c>
      <c r="O10" s="48">
        <f>SUM(M10+N10)</f>
        <v>5821</v>
      </c>
      <c r="P10" s="48">
        <v>5821</v>
      </c>
      <c r="Q10" s="47">
        <f>SUM(N10/P10)</f>
        <v>0.98969249269884896</v>
      </c>
      <c r="R10" s="48">
        <v>1</v>
      </c>
      <c r="S10" s="48">
        <v>0</v>
      </c>
      <c r="T10" s="48">
        <v>5</v>
      </c>
      <c r="U10" s="48">
        <v>167</v>
      </c>
      <c r="V10" s="48">
        <v>2</v>
      </c>
      <c r="W10" s="48">
        <f>SUM(U10+V10)</f>
        <v>169</v>
      </c>
      <c r="X10" s="48">
        <v>5698</v>
      </c>
      <c r="Y10" s="39">
        <f>SUM(V10/X10)</f>
        <v>3.5100035100035098E-4</v>
      </c>
      <c r="Z10" s="48">
        <v>1</v>
      </c>
      <c r="AA10" s="48">
        <v>0</v>
      </c>
      <c r="AB10" s="48">
        <v>5</v>
      </c>
      <c r="AC10" s="48">
        <v>52</v>
      </c>
      <c r="AD10" s="48">
        <v>2</v>
      </c>
      <c r="AE10" s="48">
        <f>SUM(AC10+AD10)</f>
        <v>54</v>
      </c>
      <c r="AF10" s="48">
        <v>5584</v>
      </c>
      <c r="AG10" s="39">
        <f>SUM(AD10/AF10)</f>
        <v>3.5816618911174784E-4</v>
      </c>
    </row>
    <row r="11" spans="1:33" x14ac:dyDescent="0.25">
      <c r="A11" s="26" t="s">
        <v>141</v>
      </c>
      <c r="B11" s="46">
        <v>2</v>
      </c>
      <c r="C11" s="46">
        <v>0</v>
      </c>
      <c r="D11" s="46">
        <v>3</v>
      </c>
      <c r="E11" s="46">
        <v>490</v>
      </c>
      <c r="F11" s="46">
        <v>85</v>
      </c>
      <c r="G11" s="46">
        <f>SUM(E11+F11)</f>
        <v>575</v>
      </c>
      <c r="H11" s="46">
        <v>5359</v>
      </c>
      <c r="I11" s="47">
        <f>SUM(F11/H11)</f>
        <v>1.5861168128382161E-2</v>
      </c>
      <c r="J11" s="48">
        <v>2</v>
      </c>
      <c r="K11" s="48">
        <v>0</v>
      </c>
      <c r="L11" s="48">
        <v>3</v>
      </c>
      <c r="M11" s="48">
        <v>554</v>
      </c>
      <c r="N11" s="48">
        <v>83</v>
      </c>
      <c r="O11" s="48">
        <f>SUM(M11+N11)</f>
        <v>637</v>
      </c>
      <c r="P11" s="48">
        <v>5404</v>
      </c>
      <c r="Q11" s="47">
        <f>SUM(N11/P11)</f>
        <v>1.535899333826795E-2</v>
      </c>
      <c r="R11" s="48">
        <v>2</v>
      </c>
      <c r="S11" s="48">
        <v>0</v>
      </c>
      <c r="T11" s="48">
        <v>3</v>
      </c>
      <c r="U11" s="48">
        <v>624</v>
      </c>
      <c r="V11" s="48">
        <v>82</v>
      </c>
      <c r="W11" s="48">
        <f>SUM(U11+V11)</f>
        <v>706</v>
      </c>
      <c r="X11" s="48">
        <v>5316</v>
      </c>
      <c r="Y11" s="39">
        <f>SUM(V11/X11)</f>
        <v>1.5425131677953348E-2</v>
      </c>
      <c r="Z11" s="48">
        <v>2</v>
      </c>
      <c r="AA11" s="48">
        <v>0</v>
      </c>
      <c r="AB11" s="48">
        <v>3</v>
      </c>
      <c r="AC11" s="48">
        <v>718</v>
      </c>
      <c r="AD11" s="48">
        <v>80</v>
      </c>
      <c r="AE11" s="48">
        <f>SUM(AC11+AD11)</f>
        <v>798</v>
      </c>
      <c r="AF11" s="48">
        <v>5299</v>
      </c>
      <c r="AG11" s="39">
        <f>SUM(AD11/AF11)</f>
        <v>1.5097188148707303E-2</v>
      </c>
    </row>
    <row r="12" spans="1:33" x14ac:dyDescent="0.25">
      <c r="A12" s="26" t="s">
        <v>142</v>
      </c>
      <c r="B12" s="46">
        <v>7</v>
      </c>
      <c r="C12" s="46">
        <v>0</v>
      </c>
      <c r="D12" s="46">
        <v>0</v>
      </c>
      <c r="E12" s="46">
        <v>370</v>
      </c>
      <c r="F12" s="46">
        <v>7453</v>
      </c>
      <c r="G12" s="46">
        <f>SUM(E12+F12)</f>
        <v>7823</v>
      </c>
      <c r="H12" s="46">
        <v>7823</v>
      </c>
      <c r="I12" s="47">
        <f>SUM(F12/H12)</f>
        <v>0.95270356640674936</v>
      </c>
      <c r="J12" s="48">
        <v>7</v>
      </c>
      <c r="K12" s="48">
        <v>1</v>
      </c>
      <c r="L12" s="48">
        <v>0</v>
      </c>
      <c r="M12" s="48">
        <v>530</v>
      </c>
      <c r="N12" s="48">
        <v>7282</v>
      </c>
      <c r="O12" s="48">
        <f>SUM(M12+N12)</f>
        <v>7812</v>
      </c>
      <c r="P12" s="48">
        <v>7812</v>
      </c>
      <c r="Q12" s="47">
        <f>SUM(N12/P12)</f>
        <v>0.93215565796210953</v>
      </c>
      <c r="R12" s="48">
        <v>7</v>
      </c>
      <c r="S12" s="48">
        <v>1</v>
      </c>
      <c r="T12" s="48">
        <v>1</v>
      </c>
      <c r="U12" s="48">
        <v>711</v>
      </c>
      <c r="V12" s="48">
        <v>7097</v>
      </c>
      <c r="W12" s="48">
        <f>SUM(U12+V12)</f>
        <v>7808</v>
      </c>
      <c r="X12" s="48">
        <v>7813</v>
      </c>
      <c r="Y12" s="39">
        <f>SUM(V12/X12)</f>
        <v>0.90835786509663385</v>
      </c>
      <c r="Z12" s="48">
        <v>5</v>
      </c>
      <c r="AA12" s="48">
        <v>0</v>
      </c>
      <c r="AB12" s="48">
        <v>4</v>
      </c>
      <c r="AC12" s="48">
        <v>881</v>
      </c>
      <c r="AD12" s="48">
        <v>5017</v>
      </c>
      <c r="AE12" s="48">
        <f>SUM(AC12+AD12)</f>
        <v>5898</v>
      </c>
      <c r="AF12" s="48">
        <v>7850</v>
      </c>
      <c r="AG12" s="39">
        <f>SUM(AD12/AF12)</f>
        <v>0.63910828025477706</v>
      </c>
    </row>
    <row r="13" spans="1:33" x14ac:dyDescent="0.25">
      <c r="A13" s="26" t="s">
        <v>143</v>
      </c>
      <c r="B13" s="46">
        <v>4</v>
      </c>
      <c r="C13" s="46">
        <v>0</v>
      </c>
      <c r="D13" s="46">
        <v>1</v>
      </c>
      <c r="E13" s="46">
        <v>4</v>
      </c>
      <c r="F13" s="46">
        <v>7602</v>
      </c>
      <c r="G13" s="46">
        <f>SUM(E13+F13)</f>
        <v>7606</v>
      </c>
      <c r="H13" s="46">
        <v>7606</v>
      </c>
      <c r="I13" s="47">
        <f>SUM(F13/H13)</f>
        <v>0.99947409939521425</v>
      </c>
      <c r="J13" s="48">
        <v>4</v>
      </c>
      <c r="K13" s="48">
        <v>0</v>
      </c>
      <c r="L13" s="48">
        <v>0</v>
      </c>
      <c r="M13" s="48">
        <v>13</v>
      </c>
      <c r="N13" s="48">
        <v>1979</v>
      </c>
      <c r="O13" s="48">
        <f>SUM(M13+N13)</f>
        <v>1992</v>
      </c>
      <c r="P13" s="48">
        <v>7929</v>
      </c>
      <c r="Q13" s="47">
        <f>SUM(N13/P13)</f>
        <v>0.24959011224618488</v>
      </c>
      <c r="R13" s="48">
        <v>4</v>
      </c>
      <c r="S13" s="48">
        <v>0</v>
      </c>
      <c r="T13" s="48">
        <v>0</v>
      </c>
      <c r="U13" s="48">
        <v>32</v>
      </c>
      <c r="V13" s="48">
        <v>7708</v>
      </c>
      <c r="W13" s="48">
        <f>SUM(U13+V13)</f>
        <v>7740</v>
      </c>
      <c r="X13" s="48">
        <v>7740</v>
      </c>
      <c r="Y13" s="39">
        <f>SUM(V13/X13)</f>
        <v>0.99586563307493536</v>
      </c>
      <c r="Z13" s="48">
        <v>3</v>
      </c>
      <c r="AA13" s="48">
        <v>0</v>
      </c>
      <c r="AB13" s="48">
        <v>1</v>
      </c>
      <c r="AC13" s="48">
        <v>10</v>
      </c>
      <c r="AD13" s="48">
        <v>6514</v>
      </c>
      <c r="AE13" s="48">
        <f>SUM(AC13+AD13)</f>
        <v>6524</v>
      </c>
      <c r="AF13" s="48">
        <v>7792</v>
      </c>
      <c r="AG13" s="39">
        <f>SUM(AD13/AF13)</f>
        <v>0.83598562628336759</v>
      </c>
    </row>
    <row r="14" spans="1:33" ht="24" x14ac:dyDescent="0.25">
      <c r="A14" s="26" t="s">
        <v>227</v>
      </c>
      <c r="B14" s="46">
        <v>15</v>
      </c>
      <c r="C14" s="46">
        <v>7</v>
      </c>
      <c r="D14" s="46">
        <v>3</v>
      </c>
      <c r="E14" s="46">
        <v>84</v>
      </c>
      <c r="F14" s="46">
        <v>11935</v>
      </c>
      <c r="G14" s="46">
        <f>SUM(E14+F14)</f>
        <v>12019</v>
      </c>
      <c r="H14" s="46">
        <v>11988</v>
      </c>
      <c r="I14" s="47">
        <f>SUM(F14/H14)</f>
        <v>0.99557891224557893</v>
      </c>
      <c r="J14" s="48">
        <v>15</v>
      </c>
      <c r="K14" s="48">
        <v>7</v>
      </c>
      <c r="L14" s="48">
        <v>2</v>
      </c>
      <c r="M14" s="48">
        <v>440</v>
      </c>
      <c r="N14" s="48">
        <v>11654</v>
      </c>
      <c r="O14" s="48">
        <f>SUM(M14+N14)</f>
        <v>12094</v>
      </c>
      <c r="P14" s="48">
        <v>12145</v>
      </c>
      <c r="Q14" s="47">
        <f>SUM(N14/P14)</f>
        <v>0.95957184026348297</v>
      </c>
      <c r="R14" s="48">
        <v>15</v>
      </c>
      <c r="S14" s="48">
        <v>8</v>
      </c>
      <c r="T14" s="48">
        <v>2</v>
      </c>
      <c r="U14" s="48">
        <v>89</v>
      </c>
      <c r="V14" s="48">
        <v>11884</v>
      </c>
      <c r="W14" s="48">
        <f>SUM(U14+V14)</f>
        <v>11973</v>
      </c>
      <c r="X14" s="48">
        <v>12026</v>
      </c>
      <c r="Y14" s="39">
        <f>SUM(V14/X14)</f>
        <v>0.98819225012472978</v>
      </c>
      <c r="Z14" s="48">
        <v>15</v>
      </c>
      <c r="AA14" s="48">
        <v>8</v>
      </c>
      <c r="AB14" s="48">
        <v>2</v>
      </c>
      <c r="AC14" s="48">
        <v>157</v>
      </c>
      <c r="AD14" s="48">
        <v>11846</v>
      </c>
      <c r="AE14" s="48">
        <f>SUM(AC14+AD14)</f>
        <v>12003</v>
      </c>
      <c r="AF14" s="48">
        <v>12056</v>
      </c>
      <c r="AG14" s="39">
        <f>SUM(AD14/AF14)</f>
        <v>0.98258128732581285</v>
      </c>
    </row>
    <row r="15" spans="1:33" x14ac:dyDescent="0.25">
      <c r="A15" s="26" t="s">
        <v>168</v>
      </c>
      <c r="B15" s="46">
        <v>10</v>
      </c>
      <c r="C15" s="46">
        <v>2</v>
      </c>
      <c r="D15" s="46">
        <v>0</v>
      </c>
      <c r="E15" s="46">
        <v>595</v>
      </c>
      <c r="F15" s="46">
        <v>8644</v>
      </c>
      <c r="G15" s="46">
        <f>SUM(E15+F15)</f>
        <v>9239</v>
      </c>
      <c r="H15" s="46">
        <v>9239</v>
      </c>
      <c r="I15" s="47">
        <f>SUM(F15/H15)</f>
        <v>0.93559909081069381</v>
      </c>
      <c r="J15" s="48">
        <v>10</v>
      </c>
      <c r="K15" s="48">
        <v>3</v>
      </c>
      <c r="L15" s="48">
        <v>0</v>
      </c>
      <c r="M15" s="48">
        <v>63</v>
      </c>
      <c r="N15" s="48">
        <v>9311</v>
      </c>
      <c r="O15" s="48">
        <f>SUM(M15+N15)</f>
        <v>9374</v>
      </c>
      <c r="P15" s="48">
        <v>9374</v>
      </c>
      <c r="Q15" s="47">
        <f>SUM(N15/P15)</f>
        <v>0.9932792831235332</v>
      </c>
      <c r="R15" s="48">
        <v>10</v>
      </c>
      <c r="S15" s="48">
        <v>3</v>
      </c>
      <c r="T15" s="48">
        <v>0</v>
      </c>
      <c r="U15" s="48">
        <v>99</v>
      </c>
      <c r="V15" s="48">
        <v>9311</v>
      </c>
      <c r="W15" s="48">
        <f>SUM(U15+V15)</f>
        <v>9410</v>
      </c>
      <c r="X15" s="48">
        <v>9410</v>
      </c>
      <c r="Y15" s="39">
        <f>SUM(V15/X15)</f>
        <v>0.9894792773645058</v>
      </c>
      <c r="Z15" s="48">
        <v>10</v>
      </c>
      <c r="AA15" s="48">
        <v>3</v>
      </c>
      <c r="AB15" s="48">
        <v>0</v>
      </c>
      <c r="AC15" s="48">
        <v>142</v>
      </c>
      <c r="AD15" s="48">
        <v>8611</v>
      </c>
      <c r="AE15" s="48">
        <f>SUM(AC15+AD15)</f>
        <v>8753</v>
      </c>
      <c r="AF15" s="48">
        <v>9440</v>
      </c>
      <c r="AG15" s="39">
        <f>SUM(AD15/AF15)</f>
        <v>0.91218220338983047</v>
      </c>
    </row>
    <row r="16" spans="1:33" x14ac:dyDescent="0.25">
      <c r="A16" s="26" t="s">
        <v>169</v>
      </c>
      <c r="B16" s="46">
        <v>9</v>
      </c>
      <c r="C16" s="46">
        <v>2</v>
      </c>
      <c r="D16" s="46">
        <v>1</v>
      </c>
      <c r="E16" s="46">
        <v>5</v>
      </c>
      <c r="F16" s="46">
        <v>9900</v>
      </c>
      <c r="G16" s="46">
        <f>SUM(E16+F16)</f>
        <v>9905</v>
      </c>
      <c r="H16" s="46">
        <v>11331</v>
      </c>
      <c r="I16" s="47">
        <f>SUM(F16/H16)</f>
        <v>0.87370929308975376</v>
      </c>
      <c r="J16" s="48">
        <v>9</v>
      </c>
      <c r="K16" s="48">
        <v>2</v>
      </c>
      <c r="L16" s="48">
        <v>1</v>
      </c>
      <c r="M16" s="48">
        <v>24</v>
      </c>
      <c r="N16" s="48">
        <v>9864</v>
      </c>
      <c r="O16" s="48">
        <f>SUM(M16+N16)</f>
        <v>9888</v>
      </c>
      <c r="P16" s="48">
        <v>11365</v>
      </c>
      <c r="Q16" s="47">
        <f>SUM(N16/P16)</f>
        <v>0.86792784865816097</v>
      </c>
      <c r="R16" s="48">
        <v>9</v>
      </c>
      <c r="S16" s="48">
        <v>2</v>
      </c>
      <c r="T16" s="48">
        <v>1</v>
      </c>
      <c r="U16" s="48">
        <v>18</v>
      </c>
      <c r="V16" s="48">
        <v>9777</v>
      </c>
      <c r="W16" s="48">
        <f>SUM(U16+V16)</f>
        <v>9795</v>
      </c>
      <c r="X16" s="48">
        <v>11227</v>
      </c>
      <c r="Y16" s="39">
        <f>SUM(V16/X16)</f>
        <v>0.87084706511089338</v>
      </c>
      <c r="Z16" s="48">
        <v>9</v>
      </c>
      <c r="AA16" s="48">
        <v>1</v>
      </c>
      <c r="AB16" s="48">
        <v>1</v>
      </c>
      <c r="AC16" s="48">
        <v>10</v>
      </c>
      <c r="AD16" s="48">
        <v>9781</v>
      </c>
      <c r="AE16" s="48">
        <f>SUM(AC16+AD16)</f>
        <v>9791</v>
      </c>
      <c r="AF16" s="48">
        <v>11245</v>
      </c>
      <c r="AG16" s="39">
        <f>SUM(AD16/AF16)</f>
        <v>0.8698088039128502</v>
      </c>
    </row>
    <row r="17" spans="1:33" ht="24" x14ac:dyDescent="0.25">
      <c r="A17" s="26" t="s">
        <v>171</v>
      </c>
      <c r="B17" s="46">
        <v>5</v>
      </c>
      <c r="C17" s="46">
        <v>0</v>
      </c>
      <c r="D17" s="46">
        <v>1</v>
      </c>
      <c r="E17" s="46">
        <v>233</v>
      </c>
      <c r="F17" s="46">
        <v>5831</v>
      </c>
      <c r="G17" s="46">
        <f>SUM(E17+F17)</f>
        <v>6064</v>
      </c>
      <c r="H17" s="46">
        <v>7255</v>
      </c>
      <c r="I17" s="47">
        <f>SUM(F17/H17)</f>
        <v>0.80372157133011712</v>
      </c>
      <c r="J17" s="48">
        <v>4</v>
      </c>
      <c r="K17" s="48">
        <v>0</v>
      </c>
      <c r="L17" s="48">
        <v>2</v>
      </c>
      <c r="M17" s="48">
        <v>361</v>
      </c>
      <c r="N17" s="48">
        <v>4453</v>
      </c>
      <c r="O17" s="48">
        <f>SUM(M17+N17)</f>
        <v>4814</v>
      </c>
      <c r="P17" s="48">
        <v>6891</v>
      </c>
      <c r="Q17" s="47">
        <f>SUM(N17/P17)</f>
        <v>0.64620519518212161</v>
      </c>
      <c r="R17" s="48">
        <v>4</v>
      </c>
      <c r="S17" s="48">
        <v>0</v>
      </c>
      <c r="T17" s="48">
        <v>2</v>
      </c>
      <c r="U17" s="48">
        <v>478</v>
      </c>
      <c r="V17" s="48">
        <v>4225</v>
      </c>
      <c r="W17" s="48">
        <f>SUM(U17+V17)</f>
        <v>4703</v>
      </c>
      <c r="X17" s="48">
        <v>6705</v>
      </c>
      <c r="Y17" s="39">
        <f>SUM(V17/X17)</f>
        <v>0.63012677106636839</v>
      </c>
      <c r="Z17" s="48">
        <v>5</v>
      </c>
      <c r="AA17" s="48">
        <v>1</v>
      </c>
      <c r="AB17" s="48">
        <v>0</v>
      </c>
      <c r="AC17" s="48">
        <v>12</v>
      </c>
      <c r="AD17" s="48">
        <v>6544</v>
      </c>
      <c r="AE17" s="48">
        <f>SUM(AC17+AD17)</f>
        <v>6556</v>
      </c>
      <c r="AF17" s="48">
        <v>6556</v>
      </c>
      <c r="AG17" s="39">
        <f>SUM(AD17/AF17)</f>
        <v>0.99816961561928008</v>
      </c>
    </row>
    <row r="18" spans="1:33" x14ac:dyDescent="0.25">
      <c r="A18" s="26" t="s">
        <v>157</v>
      </c>
      <c r="B18" s="46">
        <v>7</v>
      </c>
      <c r="C18" s="46">
        <v>0</v>
      </c>
      <c r="D18" s="46">
        <v>1</v>
      </c>
      <c r="E18" s="46">
        <v>11</v>
      </c>
      <c r="F18" s="46">
        <v>4114</v>
      </c>
      <c r="G18" s="46">
        <f>SUM(E18+F18)</f>
        <v>4125</v>
      </c>
      <c r="H18" s="46">
        <v>5614</v>
      </c>
      <c r="I18" s="47">
        <f>SUM(F18/H18)</f>
        <v>0.73281083006768788</v>
      </c>
      <c r="J18" s="48">
        <v>7</v>
      </c>
      <c r="K18" s="48">
        <v>0</v>
      </c>
      <c r="L18" s="48">
        <v>1</v>
      </c>
      <c r="M18" s="48">
        <v>31</v>
      </c>
      <c r="N18" s="48">
        <v>5144</v>
      </c>
      <c r="O18" s="48">
        <f>SUM(M18+N18)</f>
        <v>5175</v>
      </c>
      <c r="P18" s="48">
        <v>5882</v>
      </c>
      <c r="Q18" s="47">
        <f>SUM(N18/P18)</f>
        <v>0.87453247194831685</v>
      </c>
      <c r="R18" s="48">
        <v>8</v>
      </c>
      <c r="S18" s="48">
        <v>0</v>
      </c>
      <c r="T18" s="48">
        <v>1</v>
      </c>
      <c r="U18" s="48">
        <v>321</v>
      </c>
      <c r="V18" s="48">
        <v>5492</v>
      </c>
      <c r="W18" s="48">
        <f>SUM(U18+V18)</f>
        <v>5813</v>
      </c>
      <c r="X18" s="48">
        <v>6052</v>
      </c>
      <c r="Y18" s="39">
        <f>SUM(V18/X18)</f>
        <v>0.90746860541969598</v>
      </c>
      <c r="Z18" s="48">
        <v>8</v>
      </c>
      <c r="AA18" s="48">
        <v>0</v>
      </c>
      <c r="AB18" s="48">
        <v>1</v>
      </c>
      <c r="AC18" s="48">
        <v>546</v>
      </c>
      <c r="AD18" s="48">
        <v>5389</v>
      </c>
      <c r="AE18" s="48">
        <f>SUM(AC18+AD18)</f>
        <v>5935</v>
      </c>
      <c r="AF18" s="48">
        <v>6194</v>
      </c>
      <c r="AG18" s="39">
        <f>SUM(AD18/AF18)</f>
        <v>0.87003551824346137</v>
      </c>
    </row>
    <row r="19" spans="1:33" x14ac:dyDescent="0.25">
      <c r="A19" s="26" t="s">
        <v>196</v>
      </c>
      <c r="B19" s="46">
        <v>7</v>
      </c>
      <c r="C19" s="46">
        <v>0</v>
      </c>
      <c r="D19" s="46">
        <v>0</v>
      </c>
      <c r="E19" s="46">
        <v>341</v>
      </c>
      <c r="F19" s="46">
        <v>3801</v>
      </c>
      <c r="G19" s="46">
        <f>SUM(E19+F19)</f>
        <v>4142</v>
      </c>
      <c r="H19" s="46">
        <v>4142</v>
      </c>
      <c r="I19" s="47">
        <f>SUM(F19/H19)</f>
        <v>0.9176726219217769</v>
      </c>
      <c r="J19" s="48">
        <v>7</v>
      </c>
      <c r="K19" s="48">
        <v>0</v>
      </c>
      <c r="L19" s="48">
        <v>0</v>
      </c>
      <c r="M19" s="48">
        <v>441</v>
      </c>
      <c r="N19" s="48">
        <v>3857</v>
      </c>
      <c r="O19" s="48">
        <f>SUM(M19+N19)</f>
        <v>4298</v>
      </c>
      <c r="P19" s="48">
        <v>4298</v>
      </c>
      <c r="Q19" s="47">
        <f>SUM(N19/P19)</f>
        <v>0.89739413680781754</v>
      </c>
      <c r="R19" s="48">
        <v>8</v>
      </c>
      <c r="S19" s="48">
        <v>0</v>
      </c>
      <c r="T19" s="48">
        <v>0</v>
      </c>
      <c r="U19" s="48">
        <v>637</v>
      </c>
      <c r="V19" s="48">
        <v>3946</v>
      </c>
      <c r="W19" s="48">
        <f>SUM(U19+V19)</f>
        <v>4583</v>
      </c>
      <c r="X19" s="48">
        <v>4583</v>
      </c>
      <c r="Y19" s="39">
        <f>SUM(V19/X19)</f>
        <v>0.86100807331442286</v>
      </c>
      <c r="Z19" s="48">
        <v>6</v>
      </c>
      <c r="AA19" s="48">
        <v>0</v>
      </c>
      <c r="AB19" s="48">
        <v>0</v>
      </c>
      <c r="AC19" s="48">
        <v>564</v>
      </c>
      <c r="AD19" s="48">
        <v>4241</v>
      </c>
      <c r="AE19" s="48">
        <f>SUM(AC19+AD19)</f>
        <v>4805</v>
      </c>
      <c r="AF19" s="48">
        <v>4805</v>
      </c>
      <c r="AG19" s="39">
        <f>SUM(AD19/AF19)</f>
        <v>0.88262226847034342</v>
      </c>
    </row>
    <row r="20" spans="1:33" x14ac:dyDescent="0.25">
      <c r="A20" s="26" t="s">
        <v>146</v>
      </c>
      <c r="B20" s="46">
        <v>5</v>
      </c>
      <c r="C20" s="46">
        <v>0</v>
      </c>
      <c r="D20" s="46">
        <v>1</v>
      </c>
      <c r="E20" s="46">
        <v>46</v>
      </c>
      <c r="F20" s="46">
        <v>7345</v>
      </c>
      <c r="G20" s="46">
        <f>SUM(E20+F20)</f>
        <v>7391</v>
      </c>
      <c r="H20" s="46">
        <v>7392</v>
      </c>
      <c r="I20" s="47">
        <f>SUM(F20/H20)</f>
        <v>0.99364177489177485</v>
      </c>
      <c r="J20" s="48">
        <v>5</v>
      </c>
      <c r="K20" s="48">
        <v>0</v>
      </c>
      <c r="L20" s="48">
        <v>1</v>
      </c>
      <c r="M20" s="48">
        <v>5</v>
      </c>
      <c r="N20" s="48">
        <v>7426</v>
      </c>
      <c r="O20" s="48">
        <f>SUM(M20+N20)</f>
        <v>7431</v>
      </c>
      <c r="P20" s="48">
        <v>7432</v>
      </c>
      <c r="Q20" s="47">
        <f>SUM(N20/P20)</f>
        <v>0.99919268030139941</v>
      </c>
      <c r="R20" s="48">
        <v>5</v>
      </c>
      <c r="S20" s="48">
        <v>0</v>
      </c>
      <c r="T20" s="48">
        <v>0</v>
      </c>
      <c r="U20" s="48">
        <v>50</v>
      </c>
      <c r="V20" s="48">
        <v>7343</v>
      </c>
      <c r="W20" s="48">
        <f>SUM(U20+V20)</f>
        <v>7393</v>
      </c>
      <c r="X20" s="48">
        <v>7393</v>
      </c>
      <c r="Y20" s="39">
        <f>SUM(V20/X20)</f>
        <v>0.99323684566481807</v>
      </c>
      <c r="Z20" s="48">
        <v>5</v>
      </c>
      <c r="AA20" s="48">
        <v>0</v>
      </c>
      <c r="AB20" s="48">
        <v>0</v>
      </c>
      <c r="AC20" s="48">
        <v>125</v>
      </c>
      <c r="AD20" s="48">
        <v>7287</v>
      </c>
      <c r="AE20" s="48">
        <f>SUM(AC20+AD20)</f>
        <v>7412</v>
      </c>
      <c r="AF20" s="48">
        <v>7412</v>
      </c>
      <c r="AG20" s="39">
        <f>SUM(AD20/AF20)</f>
        <v>0.98313545601726926</v>
      </c>
    </row>
    <row r="21" spans="1:33" x14ac:dyDescent="0.25">
      <c r="A21" s="26" t="s">
        <v>147</v>
      </c>
      <c r="B21" s="46">
        <v>5</v>
      </c>
      <c r="C21" s="46">
        <v>0</v>
      </c>
      <c r="D21" s="46">
        <v>3</v>
      </c>
      <c r="E21" s="46">
        <v>359</v>
      </c>
      <c r="F21" s="46">
        <v>6575</v>
      </c>
      <c r="G21" s="46">
        <f>SUM(E21+F21)</f>
        <v>6934</v>
      </c>
      <c r="H21" s="46">
        <v>11546</v>
      </c>
      <c r="I21" s="47">
        <f>SUM(F21/H21)</f>
        <v>0.56946128529360818</v>
      </c>
      <c r="J21" s="48">
        <v>5</v>
      </c>
      <c r="K21" s="48">
        <v>0</v>
      </c>
      <c r="L21" s="48">
        <v>3</v>
      </c>
      <c r="M21" s="48">
        <v>629</v>
      </c>
      <c r="N21" s="48">
        <v>6578</v>
      </c>
      <c r="O21" s="48">
        <f>SUM(M21+N21)</f>
        <v>7207</v>
      </c>
      <c r="P21" s="48">
        <v>11930</v>
      </c>
      <c r="Q21" s="47">
        <f>SUM(N21/P21)</f>
        <v>0.5513830678960604</v>
      </c>
      <c r="R21" s="48">
        <v>6</v>
      </c>
      <c r="S21" s="48">
        <v>1</v>
      </c>
      <c r="T21" s="48">
        <v>3</v>
      </c>
      <c r="U21" s="48">
        <v>840</v>
      </c>
      <c r="V21" s="48">
        <v>6283</v>
      </c>
      <c r="W21" s="48">
        <f>SUM(U21+V21)</f>
        <v>7123</v>
      </c>
      <c r="X21" s="48">
        <v>11688</v>
      </c>
      <c r="Y21" s="39">
        <f>SUM(V21/X21)</f>
        <v>0.53755989048596853</v>
      </c>
      <c r="Z21" s="48">
        <v>6</v>
      </c>
      <c r="AA21" s="48">
        <v>1</v>
      </c>
      <c r="AB21" s="48">
        <v>3</v>
      </c>
      <c r="AC21" s="48">
        <v>1025</v>
      </c>
      <c r="AD21" s="48">
        <v>6129</v>
      </c>
      <c r="AE21" s="48">
        <f>SUM(AC21+AD21)</f>
        <v>7154</v>
      </c>
      <c r="AF21" s="48">
        <v>11510</v>
      </c>
      <c r="AG21" s="39">
        <f>SUM(AD21/AF21)</f>
        <v>0.53249348392702001</v>
      </c>
    </row>
    <row r="22" spans="1:33" x14ac:dyDescent="0.25">
      <c r="A22" s="26" t="s">
        <v>148</v>
      </c>
      <c r="B22" s="46">
        <v>10</v>
      </c>
      <c r="C22" s="46">
        <v>0</v>
      </c>
      <c r="D22" s="46">
        <v>0</v>
      </c>
      <c r="E22" s="46">
        <v>831</v>
      </c>
      <c r="F22" s="46">
        <v>11414</v>
      </c>
      <c r="G22" s="46">
        <f>SUM(E22+F22)</f>
        <v>12245</v>
      </c>
      <c r="H22" s="46">
        <v>12245</v>
      </c>
      <c r="I22" s="47">
        <f>SUM(F22/H22)</f>
        <v>0.93213556553695387</v>
      </c>
      <c r="J22" s="48">
        <v>9</v>
      </c>
      <c r="K22" s="48">
        <v>1</v>
      </c>
      <c r="L22" s="48">
        <v>0</v>
      </c>
      <c r="M22" s="48">
        <v>1793</v>
      </c>
      <c r="N22" s="48">
        <v>10497</v>
      </c>
      <c r="O22" s="48">
        <f>SUM(M22+N22)</f>
        <v>12290</v>
      </c>
      <c r="P22" s="48">
        <v>12290</v>
      </c>
      <c r="Q22" s="47">
        <f>SUM(N22/P22)</f>
        <v>0.85410903173311636</v>
      </c>
      <c r="R22" s="48">
        <v>11</v>
      </c>
      <c r="S22" s="48">
        <v>1</v>
      </c>
      <c r="T22" s="48">
        <v>0</v>
      </c>
      <c r="U22" s="48">
        <v>350</v>
      </c>
      <c r="V22" s="48">
        <v>11944</v>
      </c>
      <c r="W22" s="48">
        <f>SUM(U22+V22)</f>
        <v>12294</v>
      </c>
      <c r="X22" s="48">
        <v>12294</v>
      </c>
      <c r="Y22" s="39">
        <f>SUM(V22/X22)</f>
        <v>0.97153082804620139</v>
      </c>
      <c r="Z22" s="48">
        <v>13</v>
      </c>
      <c r="AA22" s="48">
        <v>3</v>
      </c>
      <c r="AB22" s="48">
        <v>0</v>
      </c>
      <c r="AC22" s="48">
        <v>733</v>
      </c>
      <c r="AD22" s="48">
        <v>11597</v>
      </c>
      <c r="AE22" s="48">
        <f>SUM(AC22+AD22)</f>
        <v>12330</v>
      </c>
      <c r="AF22" s="48">
        <v>12330</v>
      </c>
      <c r="AG22" s="39">
        <f>SUM(AD22/AF22)</f>
        <v>0.94055150040551505</v>
      </c>
    </row>
    <row r="23" spans="1:33" x14ac:dyDescent="0.25">
      <c r="A23" s="26" t="s">
        <v>149</v>
      </c>
      <c r="B23" s="46">
        <v>16</v>
      </c>
      <c r="C23" s="46">
        <v>1</v>
      </c>
      <c r="D23" s="46">
        <v>2</v>
      </c>
      <c r="E23" s="46">
        <v>51</v>
      </c>
      <c r="F23" s="46">
        <v>13449</v>
      </c>
      <c r="G23" s="46">
        <f>SUM(E23+F23)</f>
        <v>13500</v>
      </c>
      <c r="H23" s="46">
        <v>13506</v>
      </c>
      <c r="I23" s="47">
        <f>SUM(F23/H23)</f>
        <v>0.99577965348733899</v>
      </c>
      <c r="J23" s="48">
        <v>16</v>
      </c>
      <c r="K23" s="48">
        <v>1</v>
      </c>
      <c r="L23" s="48">
        <v>2</v>
      </c>
      <c r="M23" s="48">
        <v>74</v>
      </c>
      <c r="N23" s="48">
        <v>13409</v>
      </c>
      <c r="O23" s="48">
        <f>SUM(M23+N23)</f>
        <v>13483</v>
      </c>
      <c r="P23" s="48">
        <v>13488</v>
      </c>
      <c r="Q23" s="47">
        <f>SUM(N23/P23)</f>
        <v>0.99414294187425856</v>
      </c>
      <c r="R23" s="48">
        <v>17</v>
      </c>
      <c r="S23" s="48">
        <v>2</v>
      </c>
      <c r="T23" s="48">
        <v>3</v>
      </c>
      <c r="U23" s="48">
        <v>97</v>
      </c>
      <c r="V23" s="48">
        <v>13260</v>
      </c>
      <c r="W23" s="48">
        <f>SUM(U23+V23)</f>
        <v>13357</v>
      </c>
      <c r="X23" s="48">
        <v>13365</v>
      </c>
      <c r="Y23" s="39">
        <f>SUM(V23/X23)</f>
        <v>0.99214365881032551</v>
      </c>
      <c r="Z23" s="48">
        <v>17</v>
      </c>
      <c r="AA23" s="48">
        <v>3</v>
      </c>
      <c r="AB23" s="48">
        <v>3</v>
      </c>
      <c r="AC23" s="48">
        <v>37</v>
      </c>
      <c r="AD23" s="48">
        <v>13272</v>
      </c>
      <c r="AE23" s="48">
        <f>SUM(AC23+AD23)</f>
        <v>13309</v>
      </c>
      <c r="AF23" s="48">
        <v>13315</v>
      </c>
      <c r="AG23" s="39">
        <f>SUM(AD23/AF23)</f>
        <v>0.99677055951933913</v>
      </c>
    </row>
    <row r="24" spans="1:33" x14ac:dyDescent="0.25">
      <c r="A24" s="26" t="s">
        <v>172</v>
      </c>
      <c r="B24" s="46">
        <v>16</v>
      </c>
      <c r="C24" s="46">
        <v>4</v>
      </c>
      <c r="D24" s="46">
        <v>0</v>
      </c>
      <c r="E24" s="46">
        <v>2189</v>
      </c>
      <c r="F24" s="46">
        <v>16986</v>
      </c>
      <c r="G24" s="46">
        <f>SUM(E24+F24)</f>
        <v>19175</v>
      </c>
      <c r="H24" s="46">
        <v>19175</v>
      </c>
      <c r="I24" s="47">
        <f>SUM(F24/H24)</f>
        <v>0.88584093872229464</v>
      </c>
      <c r="J24" s="48">
        <v>17</v>
      </c>
      <c r="K24" s="48">
        <v>5</v>
      </c>
      <c r="L24" s="48">
        <v>0</v>
      </c>
      <c r="M24" s="48">
        <v>1849</v>
      </c>
      <c r="N24" s="48">
        <v>17522</v>
      </c>
      <c r="O24" s="48">
        <f>SUM(M24+N24)</f>
        <v>19371</v>
      </c>
      <c r="P24" s="48">
        <v>19371</v>
      </c>
      <c r="Q24" s="47">
        <f>SUM(N24/P24)</f>
        <v>0.90454803572350417</v>
      </c>
      <c r="R24" s="48">
        <v>16</v>
      </c>
      <c r="S24" s="48">
        <v>4</v>
      </c>
      <c r="T24" s="48">
        <v>0</v>
      </c>
      <c r="U24" s="48">
        <v>2071</v>
      </c>
      <c r="V24" s="48">
        <v>16876</v>
      </c>
      <c r="W24" s="48">
        <f>SUM(U24+V24)</f>
        <v>18947</v>
      </c>
      <c r="X24" s="48">
        <v>18947</v>
      </c>
      <c r="Y24" s="39">
        <f>SUM(V24/X24)</f>
        <v>0.89069509684910542</v>
      </c>
      <c r="Z24" s="48">
        <v>16</v>
      </c>
      <c r="AA24" s="48">
        <v>4</v>
      </c>
      <c r="AB24" s="48">
        <v>0</v>
      </c>
      <c r="AC24" s="48">
        <v>2001</v>
      </c>
      <c r="AD24" s="48">
        <v>16994</v>
      </c>
      <c r="AE24" s="48">
        <f>SUM(AC24+AD24)</f>
        <v>18995</v>
      </c>
      <c r="AF24" s="48">
        <v>18995</v>
      </c>
      <c r="AG24" s="39">
        <f>SUM(AD24/AF24)</f>
        <v>0.89465648854961832</v>
      </c>
    </row>
    <row r="25" spans="1:33" x14ac:dyDescent="0.25">
      <c r="A25" s="26" t="s">
        <v>150</v>
      </c>
      <c r="B25" s="46">
        <v>14</v>
      </c>
      <c r="C25" s="46">
        <v>2</v>
      </c>
      <c r="D25" s="46">
        <v>2</v>
      </c>
      <c r="E25" s="46">
        <v>889</v>
      </c>
      <c r="F25" s="46">
        <v>11697</v>
      </c>
      <c r="G25" s="46">
        <f>SUM(E25+F25)</f>
        <v>12586</v>
      </c>
      <c r="H25" s="46">
        <v>13522</v>
      </c>
      <c r="I25" s="47">
        <f>SUM(F25/H25)</f>
        <v>0.86503475817186803</v>
      </c>
      <c r="J25" s="48">
        <v>17</v>
      </c>
      <c r="K25" s="48">
        <v>2</v>
      </c>
      <c r="L25" s="48">
        <v>3</v>
      </c>
      <c r="M25" s="48">
        <v>1100</v>
      </c>
      <c r="N25" s="48">
        <v>11491</v>
      </c>
      <c r="O25" s="48">
        <f>SUM(M25+N25)</f>
        <v>12591</v>
      </c>
      <c r="P25" s="48">
        <v>13496</v>
      </c>
      <c r="Q25" s="47">
        <f>SUM(N25/P25)</f>
        <v>0.85143746295198575</v>
      </c>
      <c r="R25" s="41">
        <v>18</v>
      </c>
      <c r="S25" s="48">
        <v>3</v>
      </c>
      <c r="T25" s="48">
        <v>3</v>
      </c>
      <c r="U25" s="48">
        <v>1231</v>
      </c>
      <c r="V25" s="48">
        <v>11184</v>
      </c>
      <c r="W25" s="48">
        <f>SUM(U25+V25)</f>
        <v>12415</v>
      </c>
      <c r="X25" s="48">
        <v>13273</v>
      </c>
      <c r="Y25" s="39">
        <f>SUM(V25/X25)</f>
        <v>0.84261282302418439</v>
      </c>
      <c r="Z25" s="48">
        <v>16</v>
      </c>
      <c r="AA25" s="48">
        <v>3</v>
      </c>
      <c r="AB25" s="48">
        <v>3</v>
      </c>
      <c r="AC25" s="48">
        <v>400</v>
      </c>
      <c r="AD25" s="48">
        <v>11830</v>
      </c>
      <c r="AE25" s="48">
        <f>SUM(AC25+AD25)</f>
        <v>12230</v>
      </c>
      <c r="AF25" s="48">
        <v>13256</v>
      </c>
      <c r="AG25" s="39">
        <f>SUM(AD25/AF25)</f>
        <v>0.89242607121303563</v>
      </c>
    </row>
    <row r="26" spans="1:33" x14ac:dyDescent="0.25">
      <c r="A26" s="26" t="s">
        <v>173</v>
      </c>
      <c r="B26" s="46">
        <v>8</v>
      </c>
      <c r="C26" s="46">
        <v>1</v>
      </c>
      <c r="D26" s="46">
        <v>0</v>
      </c>
      <c r="E26" s="46">
        <v>85</v>
      </c>
      <c r="F26" s="46">
        <v>6690</v>
      </c>
      <c r="G26" s="46">
        <f>SUM(E26+F26)</f>
        <v>6775</v>
      </c>
      <c r="H26" s="46">
        <v>6775</v>
      </c>
      <c r="I26" s="47">
        <f>SUM(F26/H26)</f>
        <v>0.98745387453874534</v>
      </c>
      <c r="J26" s="48">
        <v>6</v>
      </c>
      <c r="K26" s="48">
        <v>1</v>
      </c>
      <c r="L26" s="48">
        <v>1</v>
      </c>
      <c r="M26" s="48">
        <v>99</v>
      </c>
      <c r="N26" s="48">
        <v>6194</v>
      </c>
      <c r="O26" s="48">
        <f>SUM(M26+N26)</f>
        <v>6293</v>
      </c>
      <c r="P26" s="48">
        <v>6724</v>
      </c>
      <c r="Q26" s="47">
        <f>SUM(N26/P26)</f>
        <v>0.92117787031528853</v>
      </c>
      <c r="R26" s="48">
        <v>6</v>
      </c>
      <c r="S26" s="48">
        <v>1</v>
      </c>
      <c r="T26" s="48">
        <v>1</v>
      </c>
      <c r="U26" s="48">
        <v>232</v>
      </c>
      <c r="V26" s="48">
        <v>5973</v>
      </c>
      <c r="W26" s="48">
        <f>SUM(U26+V26)</f>
        <v>6205</v>
      </c>
      <c r="X26" s="48">
        <v>6616</v>
      </c>
      <c r="Y26" s="39">
        <f>SUM(V26/X26)</f>
        <v>0.90281136638452242</v>
      </c>
      <c r="Z26" s="48">
        <v>5</v>
      </c>
      <c r="AA26" s="48">
        <v>1</v>
      </c>
      <c r="AB26" s="48">
        <v>1</v>
      </c>
      <c r="AC26" s="48">
        <v>152</v>
      </c>
      <c r="AD26" s="48">
        <v>6003</v>
      </c>
      <c r="AE26" s="48">
        <f>SUM(AC26+AD26)</f>
        <v>6155</v>
      </c>
      <c r="AF26" s="48">
        <v>6572</v>
      </c>
      <c r="AG26" s="39">
        <f>SUM(AD26/AF26)</f>
        <v>0.91342057212416317</v>
      </c>
    </row>
    <row r="27" spans="1:33" x14ac:dyDescent="0.25">
      <c r="A27" s="26" t="s">
        <v>199</v>
      </c>
      <c r="B27" s="46">
        <v>11</v>
      </c>
      <c r="C27" s="46">
        <v>0</v>
      </c>
      <c r="D27" s="46">
        <v>0</v>
      </c>
      <c r="E27" s="46">
        <v>126</v>
      </c>
      <c r="F27" s="46">
        <v>14258</v>
      </c>
      <c r="G27" s="46">
        <f>SUM(E27+F27)</f>
        <v>14384</v>
      </c>
      <c r="H27" s="46">
        <v>14384</v>
      </c>
      <c r="I27" s="47">
        <f>SUM(F27/H27)</f>
        <v>0.99124026696329259</v>
      </c>
      <c r="J27" s="48">
        <v>12</v>
      </c>
      <c r="K27" s="48">
        <v>1</v>
      </c>
      <c r="L27" s="48">
        <v>0</v>
      </c>
      <c r="M27" s="48">
        <v>169</v>
      </c>
      <c r="N27" s="48">
        <v>14188</v>
      </c>
      <c r="O27" s="48">
        <f>SUM(M27+N27)</f>
        <v>14357</v>
      </c>
      <c r="P27" s="48">
        <v>14357</v>
      </c>
      <c r="Q27" s="47">
        <f>SUM(N27/P27)</f>
        <v>0.98822873859441385</v>
      </c>
      <c r="R27" s="48">
        <v>12</v>
      </c>
      <c r="S27" s="48">
        <v>1</v>
      </c>
      <c r="T27" s="48">
        <v>0</v>
      </c>
      <c r="U27" s="48">
        <v>317</v>
      </c>
      <c r="V27" s="48">
        <v>13927</v>
      </c>
      <c r="W27" s="48">
        <f>SUM(U27+V27)</f>
        <v>14244</v>
      </c>
      <c r="X27" s="48">
        <v>14244</v>
      </c>
      <c r="Y27" s="39">
        <f>SUM(V27/X27)</f>
        <v>0.97774501544509973</v>
      </c>
      <c r="Z27" s="48">
        <v>12</v>
      </c>
      <c r="AA27" s="48">
        <v>1</v>
      </c>
      <c r="AB27" s="48">
        <v>0</v>
      </c>
      <c r="AC27" s="48">
        <v>7</v>
      </c>
      <c r="AD27" s="48">
        <v>14548</v>
      </c>
      <c r="AE27" s="48">
        <f>SUM(AC27+AD27)</f>
        <v>14555</v>
      </c>
      <c r="AF27" s="48">
        <v>14555</v>
      </c>
      <c r="AG27" s="39">
        <f>SUM(AD27/AF27)</f>
        <v>0.99951906561319137</v>
      </c>
    </row>
    <row r="28" spans="1:33" x14ac:dyDescent="0.25">
      <c r="A28" s="26" t="s">
        <v>161</v>
      </c>
      <c r="B28" s="46">
        <v>4</v>
      </c>
      <c r="C28" s="46">
        <v>0</v>
      </c>
      <c r="D28" s="46">
        <v>1</v>
      </c>
      <c r="E28" s="46">
        <v>25</v>
      </c>
      <c r="F28" s="46">
        <v>5753</v>
      </c>
      <c r="G28" s="46">
        <f>SUM(E28+F28)</f>
        <v>5778</v>
      </c>
      <c r="H28" s="46">
        <v>5780</v>
      </c>
      <c r="I28" s="47">
        <f>SUM(F28/H28)</f>
        <v>0.99532871972318337</v>
      </c>
      <c r="J28" s="48">
        <v>6</v>
      </c>
      <c r="K28" s="48">
        <v>0</v>
      </c>
      <c r="L28" s="48">
        <v>0</v>
      </c>
      <c r="M28" s="48">
        <v>60</v>
      </c>
      <c r="N28" s="48">
        <v>5726</v>
      </c>
      <c r="O28" s="48">
        <f>SUM(M28+N28)</f>
        <v>5786</v>
      </c>
      <c r="P28" s="48">
        <v>5786</v>
      </c>
      <c r="Q28" s="47">
        <f>SUM(N28/P28)</f>
        <v>0.98963014172139652</v>
      </c>
      <c r="R28" s="48">
        <v>6</v>
      </c>
      <c r="S28" s="48">
        <v>0</v>
      </c>
      <c r="T28" s="48">
        <v>0</v>
      </c>
      <c r="U28" s="48">
        <v>8</v>
      </c>
      <c r="V28" s="48">
        <v>5741</v>
      </c>
      <c r="W28" s="48">
        <f>SUM(U28+V28)</f>
        <v>5749</v>
      </c>
      <c r="X28" s="48">
        <v>5749</v>
      </c>
      <c r="Y28" s="39">
        <f>SUM(V28/X28)</f>
        <v>0.99860845364411199</v>
      </c>
      <c r="Z28" s="48">
        <v>6</v>
      </c>
      <c r="AA28" s="48">
        <v>0</v>
      </c>
      <c r="AB28" s="48">
        <v>0</v>
      </c>
      <c r="AC28" s="48">
        <v>27</v>
      </c>
      <c r="AD28" s="48">
        <v>5631</v>
      </c>
      <c r="AE28" s="48">
        <f>SUM(AC28+AD28)</f>
        <v>5658</v>
      </c>
      <c r="AF28" s="48">
        <v>5658</v>
      </c>
      <c r="AG28" s="39">
        <f>SUM(AD28/AF28)</f>
        <v>0.99522799575821841</v>
      </c>
    </row>
    <row r="29" spans="1:33" x14ac:dyDescent="0.25">
      <c r="A29" s="26" t="s">
        <v>112</v>
      </c>
      <c r="B29" s="46">
        <v>10</v>
      </c>
      <c r="C29" s="46">
        <v>1</v>
      </c>
      <c r="D29" s="46">
        <v>3</v>
      </c>
      <c r="E29" s="46">
        <v>315</v>
      </c>
      <c r="F29" s="46">
        <v>5905</v>
      </c>
      <c r="G29" s="46">
        <f>SUM(E29+F29)</f>
        <v>6220</v>
      </c>
      <c r="H29" s="46">
        <v>9653</v>
      </c>
      <c r="I29" s="47">
        <f>SUM(F29/H29)</f>
        <v>0.61172692427224695</v>
      </c>
      <c r="J29" s="48">
        <v>10</v>
      </c>
      <c r="K29" s="48">
        <v>1</v>
      </c>
      <c r="L29" s="48">
        <v>3</v>
      </c>
      <c r="M29" s="48">
        <v>261</v>
      </c>
      <c r="N29" s="48">
        <v>7291</v>
      </c>
      <c r="O29" s="48">
        <f>SUM(M29+N29)</f>
        <v>7552</v>
      </c>
      <c r="P29" s="48">
        <v>9746</v>
      </c>
      <c r="Q29" s="47">
        <f>SUM(N29/P29)</f>
        <v>0.748101785347835</v>
      </c>
      <c r="R29" s="48">
        <v>10</v>
      </c>
      <c r="S29" s="48">
        <v>1</v>
      </c>
      <c r="T29" s="48">
        <v>3</v>
      </c>
      <c r="U29" s="48">
        <v>241</v>
      </c>
      <c r="V29" s="48">
        <v>7039</v>
      </c>
      <c r="W29" s="48">
        <f>SUM(U29+V29)</f>
        <v>7280</v>
      </c>
      <c r="X29" s="48">
        <v>9619</v>
      </c>
      <c r="Y29" s="39">
        <f>SUM(V29/X29)</f>
        <v>0.73178085040024954</v>
      </c>
      <c r="Z29" s="48">
        <v>10</v>
      </c>
      <c r="AA29" s="48">
        <v>0</v>
      </c>
      <c r="AB29" s="48">
        <v>3</v>
      </c>
      <c r="AC29" s="48">
        <v>332</v>
      </c>
      <c r="AD29" s="48">
        <v>7536</v>
      </c>
      <c r="AE29" s="48">
        <f>SUM(AC29+AD29)</f>
        <v>7868</v>
      </c>
      <c r="AF29" s="48">
        <v>9658</v>
      </c>
      <c r="AG29" s="39">
        <f>SUM(AD29/AF29)</f>
        <v>0.78028577345206052</v>
      </c>
    </row>
    <row r="30" spans="1:33" x14ac:dyDescent="0.25">
      <c r="A30" s="26" t="s">
        <v>162</v>
      </c>
      <c r="B30" s="46">
        <v>6</v>
      </c>
      <c r="C30" s="46">
        <v>1</v>
      </c>
      <c r="D30" s="46">
        <v>0</v>
      </c>
      <c r="E30" s="46">
        <v>16</v>
      </c>
      <c r="F30" s="46">
        <v>4471</v>
      </c>
      <c r="G30" s="46">
        <f>SUM(E30+F30)</f>
        <v>4487</v>
      </c>
      <c r="H30" s="46">
        <v>4487</v>
      </c>
      <c r="I30" s="47">
        <f>SUM(F30/H30)</f>
        <v>0.99643414308000888</v>
      </c>
      <c r="J30" s="48">
        <v>6</v>
      </c>
      <c r="K30" s="48">
        <v>1</v>
      </c>
      <c r="L30" s="48">
        <v>0</v>
      </c>
      <c r="M30" s="48">
        <v>2</v>
      </c>
      <c r="N30" s="48">
        <v>4468</v>
      </c>
      <c r="O30" s="48">
        <f>SUM(M30+N30)</f>
        <v>4470</v>
      </c>
      <c r="P30" s="48">
        <v>4470</v>
      </c>
      <c r="Q30" s="47">
        <f>SUM(N30/P30)</f>
        <v>0.99955257270693509</v>
      </c>
      <c r="R30" s="48">
        <v>6</v>
      </c>
      <c r="S30" s="48">
        <v>1</v>
      </c>
      <c r="T30" s="48">
        <v>0</v>
      </c>
      <c r="U30" s="48">
        <v>63</v>
      </c>
      <c r="V30" s="48">
        <v>4350</v>
      </c>
      <c r="W30" s="48">
        <f>SUM(U30+V30)</f>
        <v>4413</v>
      </c>
      <c r="X30" s="48">
        <v>4413</v>
      </c>
      <c r="Y30" s="39">
        <f>SUM(V30/X30)</f>
        <v>0.98572399728076143</v>
      </c>
      <c r="Z30" s="48">
        <v>6</v>
      </c>
      <c r="AA30" s="48">
        <v>1</v>
      </c>
      <c r="AB30" s="48">
        <v>0</v>
      </c>
      <c r="AC30" s="48">
        <v>27</v>
      </c>
      <c r="AD30" s="48">
        <v>4351</v>
      </c>
      <c r="AE30" s="48">
        <f>SUM(AC30+AD30)</f>
        <v>4378</v>
      </c>
      <c r="AF30" s="48">
        <v>4378</v>
      </c>
      <c r="AG30" s="39">
        <f>SUM(AD30/AF30)</f>
        <v>0.99383280036546373</v>
      </c>
    </row>
    <row r="31" spans="1:33" x14ac:dyDescent="0.25">
      <c r="A31" s="26" t="s">
        <v>163</v>
      </c>
      <c r="B31" s="46">
        <v>3</v>
      </c>
      <c r="C31" s="46">
        <v>0</v>
      </c>
      <c r="D31" s="46">
        <v>1</v>
      </c>
      <c r="E31" s="46">
        <v>1130</v>
      </c>
      <c r="F31" s="46">
        <v>2842</v>
      </c>
      <c r="G31" s="46">
        <f>SUM(E31+F31)</f>
        <v>3972</v>
      </c>
      <c r="H31" s="46">
        <v>4731</v>
      </c>
      <c r="I31" s="47">
        <f>SUM(F31/H31)</f>
        <v>0.60071866413020503</v>
      </c>
      <c r="J31" s="48">
        <v>3</v>
      </c>
      <c r="K31" s="48">
        <v>0</v>
      </c>
      <c r="L31" s="48">
        <v>1</v>
      </c>
      <c r="M31" s="48">
        <v>1173</v>
      </c>
      <c r="N31" s="48">
        <v>2794</v>
      </c>
      <c r="O31" s="48">
        <f>SUM(M31+N31)</f>
        <v>3967</v>
      </c>
      <c r="P31" s="48">
        <v>4722</v>
      </c>
      <c r="Q31" s="47">
        <f>SUM(N31/P31)</f>
        <v>0.59169843286742907</v>
      </c>
      <c r="R31" s="48">
        <v>3</v>
      </c>
      <c r="S31" s="48">
        <v>0</v>
      </c>
      <c r="T31" s="48">
        <v>1</v>
      </c>
      <c r="U31" s="48">
        <v>1237</v>
      </c>
      <c r="V31" s="48">
        <v>2752</v>
      </c>
      <c r="W31" s="48">
        <f>SUM(U31+V31)</f>
        <v>3989</v>
      </c>
      <c r="X31" s="48">
        <v>4731</v>
      </c>
      <c r="Y31" s="39">
        <f>SUM(V31/X31)</f>
        <v>0.58169520186007184</v>
      </c>
      <c r="Z31" s="48">
        <v>3</v>
      </c>
      <c r="AA31" s="48">
        <v>0</v>
      </c>
      <c r="AB31" s="48">
        <v>1</v>
      </c>
      <c r="AC31" s="48">
        <v>1268</v>
      </c>
      <c r="AD31" s="48">
        <v>2712</v>
      </c>
      <c r="AE31" s="48">
        <f>SUM(AC31+AD31)</f>
        <v>3980</v>
      </c>
      <c r="AF31" s="48">
        <v>4378</v>
      </c>
      <c r="AG31" s="39">
        <f>SUM(AD31/AF31)</f>
        <v>0.61946094106898131</v>
      </c>
    </row>
    <row r="32" spans="1:33" x14ac:dyDescent="0.25">
      <c r="A32" s="26" t="s">
        <v>174</v>
      </c>
      <c r="B32" s="46">
        <v>5</v>
      </c>
      <c r="C32" s="46">
        <v>1</v>
      </c>
      <c r="D32" s="46">
        <v>0</v>
      </c>
      <c r="E32" s="46">
        <v>59</v>
      </c>
      <c r="F32" s="46">
        <v>5374</v>
      </c>
      <c r="G32" s="46">
        <f>SUM(E32+F32)</f>
        <v>5433</v>
      </c>
      <c r="H32" s="46">
        <v>5433</v>
      </c>
      <c r="I32" s="47">
        <f>SUM(F32/H32)</f>
        <v>0.9891404380636849</v>
      </c>
      <c r="J32" s="48">
        <v>5</v>
      </c>
      <c r="K32" s="48">
        <v>1</v>
      </c>
      <c r="L32" s="48">
        <v>0</v>
      </c>
      <c r="M32" s="48">
        <v>37</v>
      </c>
      <c r="N32" s="48">
        <v>5428</v>
      </c>
      <c r="O32" s="48">
        <f>SUM(M32+N32)</f>
        <v>5465</v>
      </c>
      <c r="P32" s="48">
        <v>5465</v>
      </c>
      <c r="Q32" s="47">
        <f>SUM(N32/P32)</f>
        <v>0.9932296431838975</v>
      </c>
      <c r="R32" s="48">
        <v>5</v>
      </c>
      <c r="S32" s="48">
        <v>1</v>
      </c>
      <c r="T32" s="48">
        <v>0</v>
      </c>
      <c r="U32" s="48">
        <v>28</v>
      </c>
      <c r="V32" s="48">
        <v>5469</v>
      </c>
      <c r="W32" s="48">
        <f>SUM(U32+V32)</f>
        <v>5497</v>
      </c>
      <c r="X32" s="48">
        <v>5497</v>
      </c>
      <c r="Y32" s="39">
        <f>SUM(V32/X32)</f>
        <v>0.99490631253410955</v>
      </c>
      <c r="Z32" s="48">
        <v>5</v>
      </c>
      <c r="AA32" s="48">
        <v>1</v>
      </c>
      <c r="AB32" s="48">
        <v>0</v>
      </c>
      <c r="AC32" s="48">
        <v>58</v>
      </c>
      <c r="AD32" s="48">
        <v>5521</v>
      </c>
      <c r="AE32" s="48">
        <f>SUM(AC32+AD32)</f>
        <v>5579</v>
      </c>
      <c r="AF32" s="48">
        <v>5579</v>
      </c>
      <c r="AG32" s="39">
        <f>SUM(AD32/AF32)</f>
        <v>0.98960387166158814</v>
      </c>
    </row>
    <row r="33" spans="1:33" x14ac:dyDescent="0.25">
      <c r="A33" s="26" t="s">
        <v>160</v>
      </c>
      <c r="B33" s="46">
        <v>15</v>
      </c>
      <c r="C33" s="46">
        <v>0</v>
      </c>
      <c r="D33" s="46">
        <v>0</v>
      </c>
      <c r="E33" s="46">
        <v>3150</v>
      </c>
      <c r="F33" s="46">
        <v>10538</v>
      </c>
      <c r="G33" s="46">
        <f>SUM(E33+F33)</f>
        <v>13688</v>
      </c>
      <c r="H33" s="46">
        <v>13688</v>
      </c>
      <c r="I33" s="47">
        <f>SUM(F33/H33)</f>
        <v>0.76987142022209232</v>
      </c>
      <c r="J33" s="48">
        <v>14</v>
      </c>
      <c r="K33" s="48">
        <v>0</v>
      </c>
      <c r="L33" s="48">
        <v>0</v>
      </c>
      <c r="M33" s="48">
        <v>3201</v>
      </c>
      <c r="N33" s="48">
        <v>10310</v>
      </c>
      <c r="O33" s="48">
        <f>SUM(M33+N33)</f>
        <v>13511</v>
      </c>
      <c r="P33" s="48">
        <v>13511</v>
      </c>
      <c r="Q33" s="47">
        <f>SUM(N33/P33)</f>
        <v>0.76308193323958251</v>
      </c>
      <c r="R33" s="48">
        <v>12</v>
      </c>
      <c r="S33" s="48">
        <v>0</v>
      </c>
      <c r="T33" s="48">
        <v>2</v>
      </c>
      <c r="U33" s="48">
        <v>3164</v>
      </c>
      <c r="V33" s="48">
        <v>9744</v>
      </c>
      <c r="W33" s="48">
        <f>SUM(U33+V33)</f>
        <v>12908</v>
      </c>
      <c r="X33" s="48">
        <v>13299</v>
      </c>
      <c r="Y33" s="39">
        <f>SUM(V33/X33)</f>
        <v>0.73268666817053918</v>
      </c>
      <c r="Z33" s="48">
        <v>12</v>
      </c>
      <c r="AA33" s="48">
        <v>0</v>
      </c>
      <c r="AB33" s="48">
        <v>3</v>
      </c>
      <c r="AC33" s="48">
        <v>664</v>
      </c>
      <c r="AD33" s="48">
        <v>10670</v>
      </c>
      <c r="AE33" s="48">
        <f>SUM(AC33+AD33)</f>
        <v>11334</v>
      </c>
      <c r="AF33" s="48">
        <v>13024</v>
      </c>
      <c r="AG33" s="39">
        <f>SUM(AD33/AF33)</f>
        <v>0.8192567567567568</v>
      </c>
    </row>
    <row r="34" spans="1:33" x14ac:dyDescent="0.25">
      <c r="A34" s="26" t="s">
        <v>155</v>
      </c>
      <c r="B34" s="46">
        <v>7</v>
      </c>
      <c r="C34" s="46">
        <v>1</v>
      </c>
      <c r="D34" s="46">
        <v>2</v>
      </c>
      <c r="E34" s="46">
        <v>15</v>
      </c>
      <c r="F34" s="46">
        <v>7260</v>
      </c>
      <c r="G34" s="46">
        <f>SUM(E34+F34)</f>
        <v>7275</v>
      </c>
      <c r="H34" s="46">
        <v>10071</v>
      </c>
      <c r="I34" s="47">
        <f>SUM(F34/H34)</f>
        <v>0.72088173964849567</v>
      </c>
      <c r="J34" s="48">
        <v>7</v>
      </c>
      <c r="K34" s="48">
        <v>1</v>
      </c>
      <c r="L34" s="48">
        <v>2</v>
      </c>
      <c r="M34" s="48">
        <v>18</v>
      </c>
      <c r="N34" s="48">
        <v>7276</v>
      </c>
      <c r="O34" s="48">
        <f>SUM(M34+N34)</f>
        <v>7294</v>
      </c>
      <c r="P34" s="48">
        <v>10109</v>
      </c>
      <c r="Q34" s="47">
        <f>SUM(N34/P34)</f>
        <v>0.71975467405282423</v>
      </c>
      <c r="R34" s="48">
        <v>8</v>
      </c>
      <c r="S34" s="48">
        <v>4</v>
      </c>
      <c r="T34" s="48">
        <v>2</v>
      </c>
      <c r="U34" s="48">
        <v>3</v>
      </c>
      <c r="V34" s="48">
        <v>8581</v>
      </c>
      <c r="W34" s="48">
        <f>SUM(U34+V34)</f>
        <v>8584</v>
      </c>
      <c r="X34" s="48">
        <v>10045</v>
      </c>
      <c r="Y34" s="39">
        <f>SUM(V34/X34)</f>
        <v>0.85425584868093574</v>
      </c>
      <c r="Z34" s="48">
        <v>8</v>
      </c>
      <c r="AA34" s="48">
        <v>5</v>
      </c>
      <c r="AB34" s="48">
        <v>2</v>
      </c>
      <c r="AC34" s="48">
        <v>21</v>
      </c>
      <c r="AD34" s="48">
        <v>8476</v>
      </c>
      <c r="AE34" s="48">
        <f>SUM(AC34+AD34)</f>
        <v>8497</v>
      </c>
      <c r="AF34" s="48">
        <v>10094</v>
      </c>
      <c r="AG34" s="39">
        <f>SUM(AD34/AF34)</f>
        <v>0.83970675648900339</v>
      </c>
    </row>
    <row r="35" spans="1:33" x14ac:dyDescent="0.25">
      <c r="A35" s="26" t="s">
        <v>25</v>
      </c>
      <c r="B35" s="46">
        <v>5</v>
      </c>
      <c r="C35" s="46">
        <v>0</v>
      </c>
      <c r="D35" s="46">
        <v>2</v>
      </c>
      <c r="E35" s="46">
        <v>76</v>
      </c>
      <c r="F35" s="46">
        <v>7680</v>
      </c>
      <c r="G35" s="46">
        <f>SUM(E35+F35)</f>
        <v>7756</v>
      </c>
      <c r="H35" s="46">
        <v>8312</v>
      </c>
      <c r="I35" s="47">
        <f>SUM(F35/H35)</f>
        <v>0.92396535129932622</v>
      </c>
      <c r="J35" s="48">
        <v>5</v>
      </c>
      <c r="K35" s="48">
        <v>1</v>
      </c>
      <c r="L35" s="48">
        <v>2</v>
      </c>
      <c r="M35" s="48">
        <v>245</v>
      </c>
      <c r="N35" s="48">
        <v>6836</v>
      </c>
      <c r="O35" s="48">
        <f>SUM(M35+N35)</f>
        <v>7081</v>
      </c>
      <c r="P35" s="48">
        <v>8547</v>
      </c>
      <c r="Q35" s="47">
        <f>SUM(N35/P35)</f>
        <v>0.79981279981279985</v>
      </c>
      <c r="R35" s="48">
        <v>5</v>
      </c>
      <c r="S35" s="48">
        <v>1</v>
      </c>
      <c r="T35" s="48">
        <v>3</v>
      </c>
      <c r="U35" s="48">
        <v>128</v>
      </c>
      <c r="V35" s="48">
        <v>6548</v>
      </c>
      <c r="W35" s="48">
        <f>SUM(U35+V35)</f>
        <v>6676</v>
      </c>
      <c r="X35" s="48">
        <v>8634</v>
      </c>
      <c r="Y35" s="39">
        <f>SUM(V35/X35)</f>
        <v>0.75839703497799393</v>
      </c>
      <c r="Z35" s="48">
        <v>7</v>
      </c>
      <c r="AA35" s="48">
        <v>3</v>
      </c>
      <c r="AB35" s="48">
        <v>2</v>
      </c>
      <c r="AC35" s="48">
        <v>364</v>
      </c>
      <c r="AD35" s="48">
        <v>6764</v>
      </c>
      <c r="AE35" s="48">
        <f>SUM(AC35+AD35)</f>
        <v>7128</v>
      </c>
      <c r="AF35" s="48">
        <v>8731</v>
      </c>
      <c r="AG35" s="39">
        <f>SUM(AD35/AF35)</f>
        <v>0.77471080059557895</v>
      </c>
    </row>
    <row r="36" spans="1:33" x14ac:dyDescent="0.25">
      <c r="A36" s="26" t="s">
        <v>200</v>
      </c>
      <c r="B36" s="46">
        <v>5</v>
      </c>
      <c r="C36" s="46">
        <v>1</v>
      </c>
      <c r="D36" s="46">
        <v>2</v>
      </c>
      <c r="E36" s="46">
        <v>3</v>
      </c>
      <c r="F36" s="46">
        <v>1676</v>
      </c>
      <c r="G36" s="46">
        <f>SUM(E36+F36)</f>
        <v>1679</v>
      </c>
      <c r="H36" s="46">
        <v>5038</v>
      </c>
      <c r="I36" s="47">
        <f>SUM(F36/H36)</f>
        <v>0.33267169511710998</v>
      </c>
      <c r="J36" s="48">
        <v>2</v>
      </c>
      <c r="K36" s="48">
        <v>0</v>
      </c>
      <c r="L36" s="48">
        <v>2</v>
      </c>
      <c r="M36" s="48">
        <v>26</v>
      </c>
      <c r="N36" s="48">
        <v>1613</v>
      </c>
      <c r="O36" s="48">
        <f>SUM(M36+N36)</f>
        <v>1639</v>
      </c>
      <c r="P36" s="48">
        <v>4809</v>
      </c>
      <c r="Q36" s="47">
        <f>SUM(N36/P36)</f>
        <v>0.33541276772717821</v>
      </c>
      <c r="R36" s="48">
        <v>4</v>
      </c>
      <c r="S36" s="48">
        <v>0</v>
      </c>
      <c r="T36" s="48">
        <v>1</v>
      </c>
      <c r="U36" s="48">
        <v>8</v>
      </c>
      <c r="V36" s="48">
        <v>4629</v>
      </c>
      <c r="W36" s="48">
        <f>SUM(U36+V36)</f>
        <v>4637</v>
      </c>
      <c r="X36" s="48">
        <v>4639</v>
      </c>
      <c r="Y36" s="39">
        <f>SUM(V36/X36)</f>
        <v>0.99784436300926926</v>
      </c>
      <c r="Z36" s="48">
        <v>4</v>
      </c>
      <c r="AA36" s="48">
        <v>0</v>
      </c>
      <c r="AB36" s="48">
        <v>1</v>
      </c>
      <c r="AC36" s="48">
        <v>8</v>
      </c>
      <c r="AD36" s="48">
        <v>4552</v>
      </c>
      <c r="AE36" s="48">
        <f>SUM(AC36+AD36)</f>
        <v>4560</v>
      </c>
      <c r="AF36" s="48">
        <v>4562</v>
      </c>
      <c r="AG36" s="39">
        <f>SUM(AD36/AF36)</f>
        <v>0.99780797895659801</v>
      </c>
    </row>
    <row r="37" spans="1:33" x14ac:dyDescent="0.25">
      <c r="A37" s="26" t="s">
        <v>175</v>
      </c>
      <c r="B37" s="46">
        <v>11</v>
      </c>
      <c r="C37" s="46">
        <v>2</v>
      </c>
      <c r="D37" s="46">
        <v>0</v>
      </c>
      <c r="E37" s="46">
        <v>14</v>
      </c>
      <c r="F37" s="46">
        <v>8973</v>
      </c>
      <c r="G37" s="46">
        <f>SUM(E37+F37)</f>
        <v>8987</v>
      </c>
      <c r="H37" s="46">
        <v>8987</v>
      </c>
      <c r="I37" s="47">
        <f>SUM(F37/H37)</f>
        <v>0.99844219428062753</v>
      </c>
      <c r="J37" s="48">
        <v>10</v>
      </c>
      <c r="K37" s="48">
        <v>2</v>
      </c>
      <c r="L37" s="48">
        <v>0</v>
      </c>
      <c r="M37" s="48">
        <v>7</v>
      </c>
      <c r="N37" s="48">
        <v>8694</v>
      </c>
      <c r="O37" s="48">
        <f>SUM(M37+N37)</f>
        <v>8701</v>
      </c>
      <c r="P37" s="48">
        <v>8701</v>
      </c>
      <c r="Q37" s="47">
        <f>SUM(N37/P37)</f>
        <v>0.99919549477071601</v>
      </c>
      <c r="R37" s="48">
        <v>10</v>
      </c>
      <c r="S37" s="48">
        <v>2</v>
      </c>
      <c r="T37" s="48">
        <v>0</v>
      </c>
      <c r="U37" s="48">
        <v>28</v>
      </c>
      <c r="V37" s="48">
        <v>8414</v>
      </c>
      <c r="W37" s="48">
        <f>SUM(U37+V37)</f>
        <v>8442</v>
      </c>
      <c r="X37" s="48">
        <v>8442</v>
      </c>
      <c r="Y37" s="39">
        <f>SUM(V37/X37)</f>
        <v>0.99668325041459371</v>
      </c>
      <c r="Z37" s="48">
        <v>5</v>
      </c>
      <c r="AA37" s="48">
        <v>0</v>
      </c>
      <c r="AB37" s="48">
        <v>0</v>
      </c>
      <c r="AC37" s="48">
        <v>69</v>
      </c>
      <c r="AD37" s="48">
        <v>8221</v>
      </c>
      <c r="AE37" s="48">
        <f>SUM(AC37+AD37)</f>
        <v>8290</v>
      </c>
      <c r="AF37" s="48">
        <v>8290</v>
      </c>
      <c r="AG37" s="39">
        <f>SUM(AD37/AF37)</f>
        <v>0.99167671893848008</v>
      </c>
    </row>
    <row r="38" spans="1:33" x14ac:dyDescent="0.25">
      <c r="A38" s="26" t="s">
        <v>17</v>
      </c>
      <c r="B38" s="46">
        <v>3</v>
      </c>
      <c r="C38" s="46">
        <v>1</v>
      </c>
      <c r="D38" s="46">
        <v>0</v>
      </c>
      <c r="E38" s="46">
        <v>33</v>
      </c>
      <c r="F38" s="46">
        <v>4748</v>
      </c>
      <c r="G38" s="46">
        <f>SUM(E38+F38)</f>
        <v>4781</v>
      </c>
      <c r="H38" s="46">
        <v>4781</v>
      </c>
      <c r="I38" s="47">
        <f>SUM(F38/H38)</f>
        <v>0.99309767830997697</v>
      </c>
      <c r="J38" s="48">
        <v>3</v>
      </c>
      <c r="K38" s="48">
        <v>1</v>
      </c>
      <c r="L38" s="48">
        <v>0</v>
      </c>
      <c r="M38" s="48">
        <v>73</v>
      </c>
      <c r="N38" s="48">
        <v>4747</v>
      </c>
      <c r="O38" s="48">
        <f>SUM(M38+N38)</f>
        <v>4820</v>
      </c>
      <c r="P38" s="48">
        <v>4820</v>
      </c>
      <c r="Q38" s="47">
        <f>SUM(N38/P38)</f>
        <v>0.98485477178423242</v>
      </c>
      <c r="R38" s="48">
        <v>3</v>
      </c>
      <c r="S38" s="48">
        <v>1</v>
      </c>
      <c r="T38" s="48">
        <v>0</v>
      </c>
      <c r="U38" s="48">
        <v>0</v>
      </c>
      <c r="V38" s="48">
        <v>4787</v>
      </c>
      <c r="W38" s="48">
        <f>SUM(U38+V38)</f>
        <v>4787</v>
      </c>
      <c r="X38" s="48">
        <v>4787</v>
      </c>
      <c r="Y38" s="39">
        <f>SUM(V38/X38)</f>
        <v>1</v>
      </c>
      <c r="Z38" s="48">
        <v>3</v>
      </c>
      <c r="AA38" s="48">
        <v>1</v>
      </c>
      <c r="AB38" s="48">
        <v>0</v>
      </c>
      <c r="AC38" s="48">
        <v>7</v>
      </c>
      <c r="AD38" s="48">
        <v>4788</v>
      </c>
      <c r="AE38" s="48">
        <f>SUM(AC38+AD38)</f>
        <v>4795</v>
      </c>
      <c r="AF38" s="48">
        <v>4795</v>
      </c>
      <c r="AG38" s="39">
        <f>SUM(AD38/AF38)</f>
        <v>0.99854014598540142</v>
      </c>
    </row>
    <row r="39" spans="1:33" ht="24" x14ac:dyDescent="0.25">
      <c r="A39" s="26" t="s">
        <v>198</v>
      </c>
      <c r="B39" s="46">
        <v>11</v>
      </c>
      <c r="C39" s="46">
        <v>1</v>
      </c>
      <c r="D39" s="46">
        <v>0</v>
      </c>
      <c r="E39" s="46">
        <v>3227</v>
      </c>
      <c r="F39" s="46">
        <v>6192</v>
      </c>
      <c r="G39" s="46">
        <f>SUM(E39+F39)</f>
        <v>9419</v>
      </c>
      <c r="H39" s="46">
        <v>9419</v>
      </c>
      <c r="I39" s="47">
        <f>SUM(F39/H39)</f>
        <v>0.65739462787981739</v>
      </c>
      <c r="J39" s="48">
        <v>9</v>
      </c>
      <c r="K39" s="48">
        <v>2</v>
      </c>
      <c r="L39" s="48">
        <v>0</v>
      </c>
      <c r="M39" s="48">
        <v>2998</v>
      </c>
      <c r="N39" s="48">
        <v>6536</v>
      </c>
      <c r="O39" s="48">
        <f>SUM(M39+N39)</f>
        <v>9534</v>
      </c>
      <c r="P39" s="48">
        <v>9534</v>
      </c>
      <c r="Q39" s="47">
        <f>SUM(N39/P39)</f>
        <v>0.68554646528214813</v>
      </c>
      <c r="R39" s="48">
        <v>9</v>
      </c>
      <c r="S39" s="48">
        <v>2</v>
      </c>
      <c r="T39" s="48">
        <v>0</v>
      </c>
      <c r="U39" s="48">
        <v>3128</v>
      </c>
      <c r="V39" s="48">
        <v>5994</v>
      </c>
      <c r="W39" s="48">
        <f>SUM(U39+V39)</f>
        <v>9122</v>
      </c>
      <c r="X39" s="48">
        <v>9122</v>
      </c>
      <c r="Y39" s="39">
        <f>SUM(V39/X39)</f>
        <v>0.6570927428195571</v>
      </c>
      <c r="Z39" s="48">
        <v>12</v>
      </c>
      <c r="AA39" s="48">
        <v>3</v>
      </c>
      <c r="AB39" s="48">
        <v>0</v>
      </c>
      <c r="AC39" s="48">
        <v>529</v>
      </c>
      <c r="AD39" s="48">
        <v>8537</v>
      </c>
      <c r="AE39" s="48">
        <f>SUM(AC39+AD39)</f>
        <v>9066</v>
      </c>
      <c r="AF39" s="48">
        <v>9066</v>
      </c>
      <c r="AG39" s="39">
        <f>SUM(AD39/AF39)</f>
        <v>0.94165012133245096</v>
      </c>
    </row>
    <row r="40" spans="1:33" x14ac:dyDescent="0.25">
      <c r="A40" s="26" t="s">
        <v>42</v>
      </c>
      <c r="B40" s="46">
        <v>9</v>
      </c>
      <c r="C40" s="46">
        <v>2</v>
      </c>
      <c r="D40" s="46">
        <v>1</v>
      </c>
      <c r="E40" s="46">
        <v>133</v>
      </c>
      <c r="F40" s="46">
        <v>7773</v>
      </c>
      <c r="G40" s="46">
        <f>SUM(E40+F40)</f>
        <v>7906</v>
      </c>
      <c r="H40" s="46">
        <v>8408</v>
      </c>
      <c r="I40" s="47">
        <f>SUM(F40/H40)</f>
        <v>0.92447668886774503</v>
      </c>
      <c r="J40" s="48">
        <v>9</v>
      </c>
      <c r="K40" s="48">
        <v>2</v>
      </c>
      <c r="L40" s="48">
        <v>2</v>
      </c>
      <c r="M40" s="48">
        <v>79</v>
      </c>
      <c r="N40" s="48">
        <v>6270</v>
      </c>
      <c r="O40" s="48">
        <f>SUM(M40+N40)</f>
        <v>6349</v>
      </c>
      <c r="P40" s="48">
        <v>8450</v>
      </c>
      <c r="Q40" s="47">
        <f>SUM(N40/P40)</f>
        <v>0.74201183431952666</v>
      </c>
      <c r="R40" s="48">
        <v>10</v>
      </c>
      <c r="S40" s="48">
        <v>2</v>
      </c>
      <c r="T40" s="48">
        <v>2</v>
      </c>
      <c r="U40" s="48">
        <v>356</v>
      </c>
      <c r="V40" s="48">
        <v>4634</v>
      </c>
      <c r="W40" s="48">
        <f>SUM(U40+V40)</f>
        <v>4990</v>
      </c>
      <c r="X40" s="48">
        <v>8176</v>
      </c>
      <c r="Y40" s="39">
        <f>SUM(V40/X40)</f>
        <v>0.56678082191780821</v>
      </c>
      <c r="Z40" s="48">
        <v>11</v>
      </c>
      <c r="AA40" s="48">
        <v>2</v>
      </c>
      <c r="AB40" s="48">
        <v>0</v>
      </c>
      <c r="AC40" s="48">
        <v>679</v>
      </c>
      <c r="AD40" s="48">
        <v>7533</v>
      </c>
      <c r="AE40" s="48">
        <f>SUM(AC40+AD40)</f>
        <v>8212</v>
      </c>
      <c r="AF40" s="48">
        <v>8212</v>
      </c>
      <c r="AG40" s="39">
        <f>SUM(AD40/AF40)</f>
        <v>0.9173161227471992</v>
      </c>
    </row>
    <row r="41" spans="1:33" ht="24" x14ac:dyDescent="0.25">
      <c r="A41" s="26" t="s">
        <v>228</v>
      </c>
      <c r="B41" s="46">
        <v>14</v>
      </c>
      <c r="C41" s="46">
        <v>1</v>
      </c>
      <c r="D41" s="46">
        <v>0</v>
      </c>
      <c r="E41" s="46">
        <v>19</v>
      </c>
      <c r="F41" s="46">
        <v>4621</v>
      </c>
      <c r="G41" s="46">
        <f>SUM(E41+F41)</f>
        <v>4640</v>
      </c>
      <c r="H41" s="46">
        <v>4640</v>
      </c>
      <c r="I41" s="47">
        <f>SUM(F41/H41)</f>
        <v>0.99590517241379306</v>
      </c>
      <c r="J41" s="48">
        <v>15</v>
      </c>
      <c r="K41" s="48">
        <v>1</v>
      </c>
      <c r="L41" s="48">
        <v>0</v>
      </c>
      <c r="M41" s="48">
        <v>5</v>
      </c>
      <c r="N41" s="48">
        <v>4681</v>
      </c>
      <c r="O41" s="48">
        <f>SUM(M41+N41)</f>
        <v>4686</v>
      </c>
      <c r="P41" s="48">
        <v>4686</v>
      </c>
      <c r="Q41" s="47">
        <f>SUM(N41/P41)</f>
        <v>0.99893299189073836</v>
      </c>
      <c r="R41" s="48">
        <v>15</v>
      </c>
      <c r="S41" s="48">
        <v>1</v>
      </c>
      <c r="T41" s="48">
        <v>0</v>
      </c>
      <c r="U41" s="48">
        <v>11</v>
      </c>
      <c r="V41" s="48">
        <v>4734</v>
      </c>
      <c r="W41" s="48">
        <f>SUM(U41+V41)</f>
        <v>4745</v>
      </c>
      <c r="X41" s="48">
        <v>4745</v>
      </c>
      <c r="Y41" s="39">
        <f>SUM(V41/X41)</f>
        <v>0.99768177028450999</v>
      </c>
      <c r="Z41" s="48">
        <v>14</v>
      </c>
      <c r="AA41" s="48">
        <v>0</v>
      </c>
      <c r="AB41" s="48">
        <v>0</v>
      </c>
      <c r="AC41" s="48">
        <v>37</v>
      </c>
      <c r="AD41" s="48">
        <v>4753</v>
      </c>
      <c r="AE41" s="48">
        <f>SUM(AC41+AD41)</f>
        <v>4790</v>
      </c>
      <c r="AF41" s="48">
        <v>4790</v>
      </c>
      <c r="AG41" s="39">
        <f>SUM(AD41/AF41)</f>
        <v>0.99227557411273482</v>
      </c>
    </row>
    <row r="42" spans="1:33" ht="24" x14ac:dyDescent="0.25">
      <c r="A42" s="26" t="s">
        <v>229</v>
      </c>
      <c r="B42" s="46">
        <v>4</v>
      </c>
      <c r="C42" s="46">
        <v>1</v>
      </c>
      <c r="D42" s="46">
        <v>0</v>
      </c>
      <c r="E42" s="46">
        <v>3187</v>
      </c>
      <c r="F42" s="46">
        <v>3479</v>
      </c>
      <c r="G42" s="46">
        <f>SUM(E42+F42)</f>
        <v>6666</v>
      </c>
      <c r="H42" s="46">
        <v>6666</v>
      </c>
      <c r="I42" s="47">
        <f>SUM(F42/H42)</f>
        <v>0.52190219021902196</v>
      </c>
      <c r="J42" s="48">
        <v>5</v>
      </c>
      <c r="K42" s="48">
        <v>2</v>
      </c>
      <c r="L42" s="48">
        <v>0</v>
      </c>
      <c r="M42" s="48">
        <v>3061</v>
      </c>
      <c r="N42" s="48">
        <v>3745</v>
      </c>
      <c r="O42" s="48">
        <f>SUM(M42+N42)</f>
        <v>6806</v>
      </c>
      <c r="P42" s="48">
        <v>6806</v>
      </c>
      <c r="Q42" s="47">
        <f>SUM(N42/P42)</f>
        <v>0.55024977960622978</v>
      </c>
      <c r="R42" s="48">
        <v>5</v>
      </c>
      <c r="S42" s="48">
        <v>2</v>
      </c>
      <c r="T42" s="48">
        <v>0</v>
      </c>
      <c r="U42" s="48">
        <v>2699</v>
      </c>
      <c r="V42" s="48">
        <v>4218</v>
      </c>
      <c r="W42" s="48">
        <f>SUM(U42+V42)</f>
        <v>6917</v>
      </c>
      <c r="X42" s="48">
        <v>6917</v>
      </c>
      <c r="Y42" s="39">
        <f>SUM(V42/X42)</f>
        <v>0.60980193725603582</v>
      </c>
      <c r="Z42" s="48">
        <v>6</v>
      </c>
      <c r="AA42" s="48">
        <v>3</v>
      </c>
      <c r="AB42" s="48">
        <v>0</v>
      </c>
      <c r="AC42" s="48">
        <v>2606</v>
      </c>
      <c r="AD42" s="48">
        <v>4518</v>
      </c>
      <c r="AE42" s="48">
        <f>SUM(AC42+AD42)</f>
        <v>7124</v>
      </c>
      <c r="AF42" s="48">
        <v>7124</v>
      </c>
      <c r="AG42" s="39">
        <f>SUM(AD42/AF42)</f>
        <v>0.63419427288040431</v>
      </c>
    </row>
    <row r="43" spans="1:33" x14ac:dyDescent="0.25">
      <c r="A43" s="26" t="s">
        <v>209</v>
      </c>
      <c r="B43" s="46">
        <v>2</v>
      </c>
      <c r="C43" s="46">
        <v>0</v>
      </c>
      <c r="D43" s="46">
        <v>1</v>
      </c>
      <c r="E43" s="46">
        <v>2</v>
      </c>
      <c r="F43" s="46">
        <v>1645</v>
      </c>
      <c r="G43" s="46">
        <f>SUM(E43+F43)</f>
        <v>1647</v>
      </c>
      <c r="H43" s="46">
        <v>1647</v>
      </c>
      <c r="I43" s="47">
        <f>SUM(F43/H43)</f>
        <v>0.99878567091681847</v>
      </c>
      <c r="J43" s="48">
        <v>2</v>
      </c>
      <c r="K43" s="48">
        <v>0</v>
      </c>
      <c r="L43" s="48">
        <v>0</v>
      </c>
      <c r="M43" s="48">
        <v>7</v>
      </c>
      <c r="N43" s="48">
        <v>1786</v>
      </c>
      <c r="O43" s="48">
        <f>SUM(M43+N43)</f>
        <v>1793</v>
      </c>
      <c r="P43" s="48">
        <v>1793</v>
      </c>
      <c r="Q43" s="47">
        <f>SUM(N43/P43)</f>
        <v>0.99609592861126606</v>
      </c>
      <c r="R43" s="48">
        <v>2</v>
      </c>
      <c r="S43" s="48">
        <v>0</v>
      </c>
      <c r="T43" s="48">
        <v>0</v>
      </c>
      <c r="U43" s="48">
        <v>4</v>
      </c>
      <c r="V43" s="48">
        <v>1983</v>
      </c>
      <c r="W43" s="48">
        <f>SUM(U43+V43)</f>
        <v>1987</v>
      </c>
      <c r="X43" s="48">
        <v>1987</v>
      </c>
      <c r="Y43" s="39">
        <f>SUM(V43/X43)</f>
        <v>0.99798691494715652</v>
      </c>
      <c r="Z43" s="48">
        <v>3</v>
      </c>
      <c r="AA43" s="48">
        <v>0</v>
      </c>
      <c r="AB43" s="48">
        <v>0</v>
      </c>
      <c r="AC43" s="48">
        <v>5</v>
      </c>
      <c r="AD43" s="48">
        <v>2211</v>
      </c>
      <c r="AE43" s="48">
        <f>SUM(AC43+AD43)</f>
        <v>2216</v>
      </c>
      <c r="AF43" s="48">
        <v>2216</v>
      </c>
      <c r="AG43" s="39">
        <f>SUM(AD43/AF43)</f>
        <v>0.99774368231046928</v>
      </c>
    </row>
    <row r="44" spans="1:33" ht="24" x14ac:dyDescent="0.25">
      <c r="A44" s="26" t="s">
        <v>230</v>
      </c>
      <c r="B44" s="46">
        <v>5</v>
      </c>
      <c r="C44" s="46">
        <v>0</v>
      </c>
      <c r="D44" s="46">
        <v>0</v>
      </c>
      <c r="E44" s="46">
        <v>603</v>
      </c>
      <c r="F44" s="46">
        <v>5629</v>
      </c>
      <c r="G44" s="46">
        <f>SUM(E44+F44)</f>
        <v>6232</v>
      </c>
      <c r="H44" s="46">
        <v>6232</v>
      </c>
      <c r="I44" s="47">
        <f>SUM(F44/H44)</f>
        <v>0.90324133504492943</v>
      </c>
      <c r="J44" s="48">
        <v>5</v>
      </c>
      <c r="K44" s="48">
        <v>1</v>
      </c>
      <c r="L44" s="48">
        <v>0</v>
      </c>
      <c r="M44" s="48">
        <v>21</v>
      </c>
      <c r="N44" s="48">
        <v>6187</v>
      </c>
      <c r="O44" s="48">
        <f>SUM(M44+N44)</f>
        <v>6208</v>
      </c>
      <c r="P44" s="48">
        <v>6208</v>
      </c>
      <c r="Q44" s="47">
        <f>SUM(N44/P44)</f>
        <v>0.99661726804123707</v>
      </c>
      <c r="R44" s="48">
        <v>5</v>
      </c>
      <c r="S44" s="48">
        <v>1</v>
      </c>
      <c r="T44" s="48">
        <v>0</v>
      </c>
      <c r="U44" s="48">
        <v>4</v>
      </c>
      <c r="V44" s="48">
        <v>6147</v>
      </c>
      <c r="W44" s="48">
        <f>SUM(U44+V44)</f>
        <v>6151</v>
      </c>
      <c r="X44" s="48">
        <v>6151</v>
      </c>
      <c r="Y44" s="39">
        <f>SUM(V44/X44)</f>
        <v>0.99934969923589656</v>
      </c>
      <c r="Z44" s="48">
        <v>5</v>
      </c>
      <c r="AA44" s="48">
        <v>1</v>
      </c>
      <c r="AB44" s="48">
        <v>0</v>
      </c>
      <c r="AC44" s="48">
        <v>1</v>
      </c>
      <c r="AD44" s="48">
        <v>6141</v>
      </c>
      <c r="AE44" s="48">
        <f>SUM(AC44+AD44)</f>
        <v>6142</v>
      </c>
      <c r="AF44" s="48">
        <v>6142</v>
      </c>
      <c r="AG44" s="39">
        <f>SUM(AD44/AF44)</f>
        <v>0.99983718658417453</v>
      </c>
    </row>
    <row r="45" spans="1:33" x14ac:dyDescent="0.25">
      <c r="A45" s="26" t="s">
        <v>176</v>
      </c>
      <c r="B45" s="46">
        <v>8</v>
      </c>
      <c r="C45" s="46">
        <v>1</v>
      </c>
      <c r="D45" s="46">
        <v>0</v>
      </c>
      <c r="E45" s="46">
        <v>5520</v>
      </c>
      <c r="F45" s="46">
        <v>5076</v>
      </c>
      <c r="G45" s="46">
        <f>SUM(E45+F45)</f>
        <v>10596</v>
      </c>
      <c r="H45" s="46">
        <v>10596</v>
      </c>
      <c r="I45" s="47">
        <f>SUM(F45/H45)</f>
        <v>0.47904869762174407</v>
      </c>
      <c r="J45" s="48">
        <v>8</v>
      </c>
      <c r="K45" s="48">
        <v>1</v>
      </c>
      <c r="L45" s="48">
        <v>0</v>
      </c>
      <c r="M45" s="48">
        <v>440</v>
      </c>
      <c r="N45" s="48">
        <v>10258</v>
      </c>
      <c r="O45" s="48">
        <f>SUM(M45+N45)</f>
        <v>10698</v>
      </c>
      <c r="P45" s="48">
        <v>10698</v>
      </c>
      <c r="Q45" s="47">
        <f>SUM(N45/P45)</f>
        <v>0.95887081697513554</v>
      </c>
      <c r="R45" s="48">
        <v>8</v>
      </c>
      <c r="S45" s="48">
        <v>1</v>
      </c>
      <c r="T45" s="48">
        <v>0</v>
      </c>
      <c r="U45" s="48">
        <v>974</v>
      </c>
      <c r="V45" s="48">
        <v>9783</v>
      </c>
      <c r="W45" s="48">
        <f>SUM(U45+V45)</f>
        <v>10757</v>
      </c>
      <c r="X45" s="48">
        <v>10757</v>
      </c>
      <c r="Y45" s="39">
        <f>SUM(V45/X45)</f>
        <v>0.90945430882216227</v>
      </c>
      <c r="Z45" s="48">
        <v>9</v>
      </c>
      <c r="AA45" s="48">
        <v>1</v>
      </c>
      <c r="AB45" s="48">
        <v>0</v>
      </c>
      <c r="AC45" s="48">
        <v>1416</v>
      </c>
      <c r="AD45" s="48">
        <v>9187</v>
      </c>
      <c r="AE45" s="48">
        <f>SUM(AC45+AD45)</f>
        <v>10603</v>
      </c>
      <c r="AF45" s="48">
        <v>10603</v>
      </c>
      <c r="AG45" s="39">
        <f>SUM(AD45/AF45)</f>
        <v>0.86645289069131382</v>
      </c>
    </row>
    <row r="46" spans="1:33" x14ac:dyDescent="0.25">
      <c r="A46" s="26" t="s">
        <v>211</v>
      </c>
      <c r="B46" s="46">
        <v>2</v>
      </c>
      <c r="C46" s="46">
        <v>0</v>
      </c>
      <c r="D46" s="46">
        <v>0</v>
      </c>
      <c r="E46" s="46">
        <v>98</v>
      </c>
      <c r="F46" s="46">
        <v>734</v>
      </c>
      <c r="G46" s="46">
        <f>SUM(E46+F46)</f>
        <v>832</v>
      </c>
      <c r="H46" s="46">
        <v>832</v>
      </c>
      <c r="I46" s="47">
        <f>SUM(F46/H46)</f>
        <v>0.88221153846153844</v>
      </c>
      <c r="J46" s="48">
        <v>1</v>
      </c>
      <c r="K46" s="48">
        <v>0</v>
      </c>
      <c r="L46" s="48">
        <v>0</v>
      </c>
      <c r="M46" s="48">
        <v>53</v>
      </c>
      <c r="N46" s="48">
        <v>823</v>
      </c>
      <c r="O46" s="48">
        <f>SUM(M46+N46)</f>
        <v>876</v>
      </c>
      <c r="P46" s="48">
        <v>876</v>
      </c>
      <c r="Q46" s="47">
        <f>SUM(N46/P46)</f>
        <v>0.93949771689497719</v>
      </c>
      <c r="R46" s="48">
        <v>1</v>
      </c>
      <c r="S46" s="48">
        <v>0</v>
      </c>
      <c r="T46" s="48">
        <v>0</v>
      </c>
      <c r="U46" s="48">
        <v>8</v>
      </c>
      <c r="V46" s="48">
        <v>878</v>
      </c>
      <c r="W46" s="48">
        <f>SUM(U46+V46)</f>
        <v>886</v>
      </c>
      <c r="X46" s="48">
        <v>886</v>
      </c>
      <c r="Y46" s="39">
        <f>SUM(V46/X46)</f>
        <v>0.99097065462753953</v>
      </c>
      <c r="Z46" s="48">
        <v>1</v>
      </c>
      <c r="AA46" s="48">
        <v>0</v>
      </c>
      <c r="AB46" s="48">
        <v>0</v>
      </c>
      <c r="AC46" s="48">
        <v>4</v>
      </c>
      <c r="AD46" s="48">
        <v>964</v>
      </c>
      <c r="AE46" s="48">
        <f>SUM(AC46+AD46)</f>
        <v>968</v>
      </c>
      <c r="AF46" s="48">
        <v>968</v>
      </c>
      <c r="AG46" s="39">
        <f>SUM(AD46/AF46)</f>
        <v>0.99586776859504134</v>
      </c>
    </row>
    <row r="47" spans="1:33" x14ac:dyDescent="0.25">
      <c r="A47" s="26" t="s">
        <v>66</v>
      </c>
      <c r="B47" s="46">
        <v>8</v>
      </c>
      <c r="C47" s="46">
        <v>2</v>
      </c>
      <c r="D47" s="46">
        <v>0</v>
      </c>
      <c r="E47" s="46">
        <v>620</v>
      </c>
      <c r="F47" s="46">
        <v>6031</v>
      </c>
      <c r="G47" s="46">
        <f>SUM(E47+F47)</f>
        <v>6651</v>
      </c>
      <c r="H47" s="46">
        <v>6651</v>
      </c>
      <c r="I47" s="47">
        <f>SUM(F47/H47)</f>
        <v>0.90678093519771463</v>
      </c>
      <c r="J47" s="48">
        <v>8</v>
      </c>
      <c r="K47" s="48">
        <v>2</v>
      </c>
      <c r="L47" s="48">
        <v>0</v>
      </c>
      <c r="M47" s="48">
        <v>672</v>
      </c>
      <c r="N47" s="48">
        <v>5936</v>
      </c>
      <c r="O47" s="48">
        <f>SUM(M47+N47)</f>
        <v>6608</v>
      </c>
      <c r="P47" s="48">
        <v>6608</v>
      </c>
      <c r="Q47" s="47">
        <f>SUM(N47/P47)</f>
        <v>0.89830508474576276</v>
      </c>
      <c r="R47" s="48">
        <v>7</v>
      </c>
      <c r="S47" s="48">
        <v>2</v>
      </c>
      <c r="T47" s="48">
        <v>0</v>
      </c>
      <c r="U47" s="48">
        <v>765</v>
      </c>
      <c r="V47" s="48">
        <v>5743</v>
      </c>
      <c r="W47" s="48">
        <f>SUM(U47+V47)</f>
        <v>6508</v>
      </c>
      <c r="X47" s="48">
        <v>6508</v>
      </c>
      <c r="Y47" s="39">
        <f>SUM(V47/X47)</f>
        <v>0.88245236631837742</v>
      </c>
      <c r="Z47" s="48">
        <v>8</v>
      </c>
      <c r="AA47" s="48">
        <v>3</v>
      </c>
      <c r="AB47" s="48">
        <v>0</v>
      </c>
      <c r="AC47" s="48">
        <v>902</v>
      </c>
      <c r="AD47" s="48">
        <v>5623</v>
      </c>
      <c r="AE47" s="48">
        <f>SUM(AC47+AD47)</f>
        <v>6525</v>
      </c>
      <c r="AF47" s="48">
        <v>6525</v>
      </c>
      <c r="AG47" s="39">
        <f>SUM(AD47/AF47)</f>
        <v>0.86176245210727964</v>
      </c>
    </row>
    <row r="48" spans="1:33" x14ac:dyDescent="0.25">
      <c r="A48" s="26" t="s">
        <v>43</v>
      </c>
      <c r="B48" s="46">
        <v>13</v>
      </c>
      <c r="C48" s="46">
        <v>1</v>
      </c>
      <c r="D48" s="46">
        <v>0</v>
      </c>
      <c r="E48" s="46">
        <v>654</v>
      </c>
      <c r="F48" s="46">
        <v>8352</v>
      </c>
      <c r="G48" s="46">
        <f>SUM(E48+F48)</f>
        <v>9006</v>
      </c>
      <c r="H48" s="46">
        <v>9006</v>
      </c>
      <c r="I48" s="47">
        <f>SUM(F48/H48)</f>
        <v>0.92738174550299801</v>
      </c>
      <c r="J48" s="48">
        <v>12</v>
      </c>
      <c r="K48" s="48">
        <v>0</v>
      </c>
      <c r="L48" s="48">
        <v>0</v>
      </c>
      <c r="M48" s="48">
        <v>720</v>
      </c>
      <c r="N48" s="48">
        <v>8266</v>
      </c>
      <c r="O48" s="48">
        <f>SUM(M48+N48)</f>
        <v>8986</v>
      </c>
      <c r="P48" s="48">
        <v>8986</v>
      </c>
      <c r="Q48" s="47">
        <f>SUM(N48/P48)</f>
        <v>0.91987536167371464</v>
      </c>
      <c r="R48" s="48">
        <v>12</v>
      </c>
      <c r="S48" s="48">
        <v>0</v>
      </c>
      <c r="T48" s="48">
        <v>0</v>
      </c>
      <c r="U48" s="48">
        <v>824</v>
      </c>
      <c r="V48" s="48">
        <v>8145</v>
      </c>
      <c r="W48" s="48">
        <f>SUM(U48+V48)</f>
        <v>8969</v>
      </c>
      <c r="X48" s="48">
        <v>8969</v>
      </c>
      <c r="Y48" s="39">
        <f>SUM(V48/X48)</f>
        <v>0.90812799643215525</v>
      </c>
      <c r="Z48" s="48">
        <v>9</v>
      </c>
      <c r="AA48" s="48">
        <v>0</v>
      </c>
      <c r="AB48" s="48">
        <v>0</v>
      </c>
      <c r="AC48" s="48">
        <v>902</v>
      </c>
      <c r="AD48" s="48">
        <v>8100</v>
      </c>
      <c r="AE48" s="48">
        <f>SUM(AC48+AD48)</f>
        <v>9002</v>
      </c>
      <c r="AF48" s="48">
        <v>9002</v>
      </c>
      <c r="AG48" s="39">
        <f>SUM(AD48/AF48)</f>
        <v>0.89980004443457007</v>
      </c>
    </row>
    <row r="49" spans="1:33" x14ac:dyDescent="0.25">
      <c r="A49" s="26" t="s">
        <v>113</v>
      </c>
      <c r="B49" s="46">
        <v>7</v>
      </c>
      <c r="C49" s="46">
        <v>1</v>
      </c>
      <c r="D49" s="46">
        <v>2</v>
      </c>
      <c r="E49" s="46">
        <v>8</v>
      </c>
      <c r="F49" s="46">
        <v>4274</v>
      </c>
      <c r="G49" s="46">
        <f>SUM(E49+F49)</f>
        <v>4282</v>
      </c>
      <c r="H49" s="46">
        <v>5844</v>
      </c>
      <c r="I49" s="47">
        <f>SUM(F49/H49)</f>
        <v>0.73134839151266251</v>
      </c>
      <c r="J49" s="48">
        <v>7</v>
      </c>
      <c r="K49" s="48">
        <v>1</v>
      </c>
      <c r="L49" s="48">
        <v>1</v>
      </c>
      <c r="M49" s="48">
        <v>9</v>
      </c>
      <c r="N49" s="48">
        <v>4808</v>
      </c>
      <c r="O49" s="48">
        <f>SUM(M49+N49)</f>
        <v>4817</v>
      </c>
      <c r="P49" s="48">
        <v>5817</v>
      </c>
      <c r="Q49" s="47">
        <f>SUM(N49/P49)</f>
        <v>0.82654289152484095</v>
      </c>
      <c r="R49" s="48">
        <v>7</v>
      </c>
      <c r="S49" s="48">
        <v>1</v>
      </c>
      <c r="T49" s="48">
        <v>1</v>
      </c>
      <c r="U49" s="48">
        <v>22</v>
      </c>
      <c r="V49" s="48">
        <v>4741</v>
      </c>
      <c r="W49" s="48">
        <f>SUM(U49+V49)</f>
        <v>4763</v>
      </c>
      <c r="X49" s="48">
        <v>5777</v>
      </c>
      <c r="Y49" s="39">
        <f>SUM(V49/X49)</f>
        <v>0.82066816686861688</v>
      </c>
      <c r="Z49" s="48">
        <v>7</v>
      </c>
      <c r="AA49" s="48">
        <v>2</v>
      </c>
      <c r="AB49" s="48">
        <v>2</v>
      </c>
      <c r="AC49" s="48">
        <v>66</v>
      </c>
      <c r="AD49" s="48">
        <v>3960</v>
      </c>
      <c r="AE49" s="48">
        <f>SUM(AC49+AD49)</f>
        <v>4026</v>
      </c>
      <c r="AF49" s="48">
        <v>5774</v>
      </c>
      <c r="AG49" s="39">
        <f>SUM(AD49/AF49)</f>
        <v>0.68583304468306205</v>
      </c>
    </row>
    <row r="50" spans="1:33" x14ac:dyDescent="0.25">
      <c r="A50" s="26" t="s">
        <v>50</v>
      </c>
      <c r="B50" s="46">
        <v>9</v>
      </c>
      <c r="C50" s="46">
        <v>3</v>
      </c>
      <c r="D50" s="46">
        <v>1</v>
      </c>
      <c r="E50" s="46">
        <v>36</v>
      </c>
      <c r="F50" s="46">
        <v>7776</v>
      </c>
      <c r="G50" s="46">
        <f>SUM(E50+F50)</f>
        <v>7812</v>
      </c>
      <c r="H50" s="46">
        <v>8546</v>
      </c>
      <c r="I50" s="47">
        <f>SUM(F50/H50)</f>
        <v>0.90989936812543881</v>
      </c>
      <c r="J50" s="48">
        <v>8</v>
      </c>
      <c r="K50" s="48">
        <v>3</v>
      </c>
      <c r="L50" s="48">
        <v>1</v>
      </c>
      <c r="M50" s="48">
        <v>9</v>
      </c>
      <c r="N50" s="48">
        <v>7875</v>
      </c>
      <c r="O50" s="48">
        <f>SUM(M50+N50)</f>
        <v>7884</v>
      </c>
      <c r="P50" s="48">
        <v>8588</v>
      </c>
      <c r="Q50" s="47">
        <f>SUM(N50/P50)</f>
        <v>0.91697717745691665</v>
      </c>
      <c r="R50" s="48">
        <v>8</v>
      </c>
      <c r="S50" s="48">
        <v>3</v>
      </c>
      <c r="T50" s="48">
        <v>1</v>
      </c>
      <c r="U50" s="48">
        <v>15</v>
      </c>
      <c r="V50" s="48">
        <v>8105</v>
      </c>
      <c r="W50" s="48">
        <f>SUM(U50+V50)</f>
        <v>8120</v>
      </c>
      <c r="X50" s="48">
        <v>8552</v>
      </c>
      <c r="Y50" s="39">
        <f>SUM(V50/X50)</f>
        <v>0.94773152478952294</v>
      </c>
      <c r="Z50" s="48">
        <v>8</v>
      </c>
      <c r="AA50" s="48">
        <v>3</v>
      </c>
      <c r="AB50" s="48">
        <v>0</v>
      </c>
      <c r="AC50" s="48">
        <v>6</v>
      </c>
      <c r="AD50" s="48">
        <v>8604</v>
      </c>
      <c r="AE50" s="48">
        <f>SUM(AC50+AD50)</f>
        <v>8610</v>
      </c>
      <c r="AF50" s="48">
        <v>8610</v>
      </c>
      <c r="AG50" s="39">
        <f>SUM(AD50/AF50)</f>
        <v>0.99930313588850173</v>
      </c>
    </row>
    <row r="51" spans="1:33" x14ac:dyDescent="0.25">
      <c r="A51" s="26" t="s">
        <v>51</v>
      </c>
      <c r="B51" s="46">
        <v>10</v>
      </c>
      <c r="C51" s="46">
        <v>3</v>
      </c>
      <c r="D51" s="46">
        <v>1</v>
      </c>
      <c r="E51" s="46">
        <v>166</v>
      </c>
      <c r="F51" s="46">
        <v>12584</v>
      </c>
      <c r="G51" s="46">
        <f>SUM(E51+F51)</f>
        <v>12750</v>
      </c>
      <c r="H51" s="46">
        <v>12754</v>
      </c>
      <c r="I51" s="47">
        <f>SUM(F51/H51)</f>
        <v>0.98667084836129837</v>
      </c>
      <c r="J51" s="48">
        <v>5</v>
      </c>
      <c r="K51" s="48">
        <v>3</v>
      </c>
      <c r="L51" s="48">
        <v>5</v>
      </c>
      <c r="M51" s="48">
        <v>294</v>
      </c>
      <c r="N51" s="48">
        <v>2683</v>
      </c>
      <c r="O51" s="48">
        <f>SUM(M51+N51)</f>
        <v>2977</v>
      </c>
      <c r="P51" s="48">
        <v>12226</v>
      </c>
      <c r="Q51" s="47">
        <f>SUM(N51/P51)</f>
        <v>0.21945035170947161</v>
      </c>
      <c r="R51" s="48">
        <v>5</v>
      </c>
      <c r="S51" s="48">
        <v>2</v>
      </c>
      <c r="T51" s="48">
        <v>5</v>
      </c>
      <c r="U51" s="48">
        <v>397</v>
      </c>
      <c r="V51" s="48">
        <v>1912</v>
      </c>
      <c r="W51" s="48">
        <f>SUM(U51+V51)</f>
        <v>2309</v>
      </c>
      <c r="X51" s="48">
        <v>11510</v>
      </c>
      <c r="Y51" s="39">
        <f>SUM(V51/X51)</f>
        <v>0.16611642050390965</v>
      </c>
      <c r="Z51" s="48">
        <v>4</v>
      </c>
      <c r="AA51" s="48">
        <v>1</v>
      </c>
      <c r="AB51" s="48">
        <v>5</v>
      </c>
      <c r="AC51" s="48">
        <v>16</v>
      </c>
      <c r="AD51" s="48">
        <v>991</v>
      </c>
      <c r="AE51" s="48">
        <f>SUM(AC51+AD51)</f>
        <v>1007</v>
      </c>
      <c r="AF51" s="48">
        <v>10417</v>
      </c>
      <c r="AG51" s="39">
        <f>SUM(AD51/AF51)</f>
        <v>9.5132955745416151E-2</v>
      </c>
    </row>
    <row r="52" spans="1:33" x14ac:dyDescent="0.25">
      <c r="A52" s="26" t="s">
        <v>210</v>
      </c>
      <c r="B52" s="46">
        <v>4</v>
      </c>
      <c r="C52" s="46">
        <v>0</v>
      </c>
      <c r="D52" s="46">
        <v>0</v>
      </c>
      <c r="E52" s="46">
        <v>3</v>
      </c>
      <c r="F52" s="46">
        <v>2760</v>
      </c>
      <c r="G52" s="46">
        <f>SUM(E52+F52)</f>
        <v>2763</v>
      </c>
      <c r="H52" s="46">
        <v>2763</v>
      </c>
      <c r="I52" s="47">
        <f>SUM(F52/H52)</f>
        <v>0.998914223669924</v>
      </c>
      <c r="J52" s="48">
        <v>5</v>
      </c>
      <c r="K52" s="48">
        <v>0</v>
      </c>
      <c r="L52" s="48">
        <v>0</v>
      </c>
      <c r="M52" s="48">
        <v>2</v>
      </c>
      <c r="N52" s="48">
        <v>2992</v>
      </c>
      <c r="O52" s="48">
        <f>SUM(M52+N52)</f>
        <v>2994</v>
      </c>
      <c r="P52" s="48">
        <v>2994</v>
      </c>
      <c r="Q52" s="47">
        <f>SUM(N52/P52)</f>
        <v>0.99933199732798927</v>
      </c>
      <c r="R52" s="48">
        <v>5</v>
      </c>
      <c r="S52" s="48">
        <v>0</v>
      </c>
      <c r="T52" s="48">
        <v>0</v>
      </c>
      <c r="U52" s="48">
        <v>1</v>
      </c>
      <c r="V52" s="48">
        <v>3126</v>
      </c>
      <c r="W52" s="48">
        <f>SUM(U52+V52)</f>
        <v>3127</v>
      </c>
      <c r="X52" s="48">
        <v>3127</v>
      </c>
      <c r="Y52" s="39">
        <f>SUM(V52/X52)</f>
        <v>0.99968020466901186</v>
      </c>
      <c r="Z52" s="48">
        <v>5</v>
      </c>
      <c r="AA52" s="48">
        <v>0</v>
      </c>
      <c r="AB52" s="48">
        <v>0</v>
      </c>
      <c r="AC52" s="48">
        <v>1</v>
      </c>
      <c r="AD52" s="48">
        <v>3252</v>
      </c>
      <c r="AE52" s="48">
        <f>SUM(AC52+AD52)</f>
        <v>3253</v>
      </c>
      <c r="AF52" s="48">
        <v>3253</v>
      </c>
      <c r="AG52" s="39">
        <f>SUM(AD52/AF52)</f>
        <v>0.99969259145404243</v>
      </c>
    </row>
    <row r="53" spans="1:33" x14ac:dyDescent="0.25">
      <c r="A53" s="26" t="s">
        <v>201</v>
      </c>
      <c r="B53" s="46">
        <v>7</v>
      </c>
      <c r="C53" s="46">
        <v>1</v>
      </c>
      <c r="D53" s="46">
        <v>0</v>
      </c>
      <c r="E53" s="46">
        <v>5</v>
      </c>
      <c r="F53" s="46">
        <v>4846</v>
      </c>
      <c r="G53" s="46">
        <f>SUM(E53+F53)</f>
        <v>4851</v>
      </c>
      <c r="H53" s="46">
        <v>4851</v>
      </c>
      <c r="I53" s="47">
        <f>SUM(F53/H53)</f>
        <v>0.99896928468357038</v>
      </c>
      <c r="J53" s="48">
        <v>5</v>
      </c>
      <c r="K53" s="48">
        <v>1</v>
      </c>
      <c r="L53" s="48">
        <v>0</v>
      </c>
      <c r="M53" s="48">
        <v>15</v>
      </c>
      <c r="N53" s="48">
        <v>5086</v>
      </c>
      <c r="O53" s="48">
        <f>SUM(M53+N53)</f>
        <v>5101</v>
      </c>
      <c r="P53" s="48">
        <v>5101</v>
      </c>
      <c r="Q53" s="47">
        <f>SUM(N53/P53)</f>
        <v>0.99705940011762395</v>
      </c>
      <c r="R53" s="48">
        <v>5</v>
      </c>
      <c r="S53" s="48">
        <v>1</v>
      </c>
      <c r="T53" s="48">
        <v>0</v>
      </c>
      <c r="U53" s="48">
        <v>9</v>
      </c>
      <c r="V53" s="48">
        <v>5202</v>
      </c>
      <c r="W53" s="48">
        <f>SUM(U53+V53)</f>
        <v>5211</v>
      </c>
      <c r="X53" s="48">
        <v>5211</v>
      </c>
      <c r="Y53" s="39">
        <f>SUM(V53/X53)</f>
        <v>0.99827288428324701</v>
      </c>
      <c r="Z53" s="48">
        <v>5</v>
      </c>
      <c r="AA53" s="48">
        <v>1</v>
      </c>
      <c r="AB53" s="48">
        <v>0</v>
      </c>
      <c r="AC53" s="48">
        <v>38</v>
      </c>
      <c r="AD53" s="48">
        <v>5246</v>
      </c>
      <c r="AE53" s="48">
        <f>SUM(AC53+AD53)</f>
        <v>5284</v>
      </c>
      <c r="AF53" s="48">
        <v>5284</v>
      </c>
      <c r="AG53" s="39">
        <f>SUM(AD53/AF53)</f>
        <v>0.99280847842543529</v>
      </c>
    </row>
    <row r="54" spans="1:33" x14ac:dyDescent="0.25">
      <c r="A54" s="26" t="s">
        <v>202</v>
      </c>
      <c r="B54" s="46">
        <v>13</v>
      </c>
      <c r="C54" s="46">
        <v>4</v>
      </c>
      <c r="D54" s="46">
        <v>1</v>
      </c>
      <c r="E54" s="46">
        <v>14</v>
      </c>
      <c r="F54" s="46">
        <v>10734</v>
      </c>
      <c r="G54" s="46">
        <f>SUM(E54+F54)</f>
        <v>10748</v>
      </c>
      <c r="H54" s="46">
        <v>10752</v>
      </c>
      <c r="I54" s="47">
        <f>SUM(F54/H54)</f>
        <v>0.9983258928571429</v>
      </c>
      <c r="J54" s="48">
        <v>13</v>
      </c>
      <c r="K54" s="48">
        <v>5</v>
      </c>
      <c r="L54" s="48">
        <v>1</v>
      </c>
      <c r="M54" s="48">
        <v>67</v>
      </c>
      <c r="N54" s="48">
        <v>11248</v>
      </c>
      <c r="O54" s="48">
        <f>SUM(M54+N54)</f>
        <v>11315</v>
      </c>
      <c r="P54" s="48">
        <v>11252</v>
      </c>
      <c r="Q54" s="47">
        <f>SUM(N54/P54)</f>
        <v>0.99964450764308566</v>
      </c>
      <c r="R54" s="48">
        <v>13</v>
      </c>
      <c r="S54" s="48">
        <v>5</v>
      </c>
      <c r="T54" s="48">
        <v>1</v>
      </c>
      <c r="U54" s="48">
        <v>55</v>
      </c>
      <c r="V54" s="48">
        <v>10956</v>
      </c>
      <c r="W54" s="48">
        <f>SUM(U54+V54)</f>
        <v>11011</v>
      </c>
      <c r="X54" s="48">
        <v>11014</v>
      </c>
      <c r="Y54" s="39">
        <f>SUM(V54/X54)</f>
        <v>0.99473397494098426</v>
      </c>
      <c r="Z54" s="48">
        <v>12</v>
      </c>
      <c r="AA54" s="48">
        <v>4</v>
      </c>
      <c r="AB54" s="48">
        <v>1</v>
      </c>
      <c r="AC54" s="48">
        <v>4</v>
      </c>
      <c r="AD54" s="48">
        <v>11171</v>
      </c>
      <c r="AE54" s="48">
        <f>SUM(AC54+AD54)</f>
        <v>11175</v>
      </c>
      <c r="AF54" s="48">
        <v>11178</v>
      </c>
      <c r="AG54" s="39">
        <f>SUM(AD54/AF54)</f>
        <v>0.99937376990517091</v>
      </c>
    </row>
    <row r="55" spans="1:33" x14ac:dyDescent="0.25">
      <c r="A55" s="26" t="s">
        <v>203</v>
      </c>
      <c r="B55" s="46">
        <v>8</v>
      </c>
      <c r="C55" s="46">
        <v>0</v>
      </c>
      <c r="D55" s="46">
        <v>2</v>
      </c>
      <c r="E55" s="46">
        <v>7</v>
      </c>
      <c r="F55" s="46">
        <v>6226</v>
      </c>
      <c r="G55" s="46">
        <f>SUM(E55+F55)</f>
        <v>6233</v>
      </c>
      <c r="H55" s="46">
        <v>6860</v>
      </c>
      <c r="I55" s="47">
        <f>SUM(F55/H55)</f>
        <v>0.90758017492711374</v>
      </c>
      <c r="J55" s="48">
        <v>7</v>
      </c>
      <c r="K55" s="48">
        <v>0</v>
      </c>
      <c r="L55" s="48">
        <v>2</v>
      </c>
      <c r="M55" s="48">
        <v>5</v>
      </c>
      <c r="N55" s="48">
        <v>4491</v>
      </c>
      <c r="O55" s="48">
        <f>SUM(M55+N55)</f>
        <v>4496</v>
      </c>
      <c r="P55" s="48">
        <v>6892</v>
      </c>
      <c r="Q55" s="47">
        <f>SUM(N55/P55)</f>
        <v>0.6516250725478816</v>
      </c>
      <c r="R55" s="48">
        <v>7</v>
      </c>
      <c r="S55" s="48">
        <v>0</v>
      </c>
      <c r="T55" s="48">
        <v>2</v>
      </c>
      <c r="U55" s="48">
        <v>4</v>
      </c>
      <c r="V55" s="48">
        <v>4382</v>
      </c>
      <c r="W55" s="48">
        <f>SUM(U55+V55)</f>
        <v>4386</v>
      </c>
      <c r="X55" s="48">
        <v>6715</v>
      </c>
      <c r="Y55" s="39">
        <f>SUM(V55/X55)</f>
        <v>0.65256887565152644</v>
      </c>
      <c r="Z55" s="48">
        <v>7</v>
      </c>
      <c r="AA55" s="48">
        <v>0</v>
      </c>
      <c r="AB55" s="48">
        <v>2</v>
      </c>
      <c r="AC55" s="48">
        <v>4</v>
      </c>
      <c r="AD55" s="48">
        <v>4360</v>
      </c>
      <c r="AE55" s="48">
        <f>SUM(AC55+AD55)</f>
        <v>4364</v>
      </c>
      <c r="AF55" s="48">
        <v>6697</v>
      </c>
      <c r="AG55" s="39">
        <f>SUM(AD55/AF55)</f>
        <v>0.65103777810960128</v>
      </c>
    </row>
    <row r="56" spans="1:33" x14ac:dyDescent="0.25">
      <c r="A56" s="26" t="s">
        <v>231</v>
      </c>
      <c r="B56" s="46">
        <v>7</v>
      </c>
      <c r="C56" s="46">
        <v>3</v>
      </c>
      <c r="D56" s="46">
        <v>0</v>
      </c>
      <c r="E56" s="46">
        <v>121</v>
      </c>
      <c r="F56" s="46">
        <v>5885</v>
      </c>
      <c r="G56" s="46">
        <f>SUM(E56+F56)</f>
        <v>6006</v>
      </c>
      <c r="H56" s="46">
        <v>6006</v>
      </c>
      <c r="I56" s="47">
        <f>SUM(F56/H56)</f>
        <v>0.97985347985347981</v>
      </c>
      <c r="J56" s="48">
        <v>7</v>
      </c>
      <c r="K56" s="48">
        <v>3</v>
      </c>
      <c r="L56" s="48">
        <v>0</v>
      </c>
      <c r="M56" s="48">
        <v>189</v>
      </c>
      <c r="N56" s="48">
        <v>6290</v>
      </c>
      <c r="O56" s="48">
        <f>SUM(M56+N56)</f>
        <v>6479</v>
      </c>
      <c r="P56" s="48">
        <v>6479</v>
      </c>
      <c r="Q56" s="47">
        <f>SUM(N56/P56)</f>
        <v>0.97082883160981637</v>
      </c>
      <c r="R56" s="48">
        <v>7</v>
      </c>
      <c r="S56" s="48">
        <v>3</v>
      </c>
      <c r="T56" s="48">
        <v>0</v>
      </c>
      <c r="U56" s="48">
        <v>254</v>
      </c>
      <c r="V56" s="48">
        <v>5967</v>
      </c>
      <c r="W56" s="48">
        <f>SUM(U56+V56)</f>
        <v>6221</v>
      </c>
      <c r="X56" s="48">
        <v>6221</v>
      </c>
      <c r="Y56" s="39">
        <f>SUM(V56/X56)</f>
        <v>0.95917055135830254</v>
      </c>
      <c r="Z56" s="48">
        <v>7</v>
      </c>
      <c r="AA56" s="48">
        <v>3</v>
      </c>
      <c r="AB56" s="48">
        <v>0</v>
      </c>
      <c r="AC56" s="48">
        <v>7</v>
      </c>
      <c r="AD56" s="48">
        <v>6288</v>
      </c>
      <c r="AE56" s="48">
        <f>SUM(AC56+AD56)</f>
        <v>6295</v>
      </c>
      <c r="AF56" s="48">
        <v>6295</v>
      </c>
      <c r="AG56" s="39">
        <f>SUM(AD56/AF56)</f>
        <v>0.99888800635424946</v>
      </c>
    </row>
    <row r="57" spans="1:33" x14ac:dyDescent="0.25">
      <c r="A57" s="26" t="s">
        <v>204</v>
      </c>
      <c r="B57" s="46">
        <v>10</v>
      </c>
      <c r="C57" s="46">
        <v>0</v>
      </c>
      <c r="D57" s="46">
        <v>0</v>
      </c>
      <c r="E57" s="46">
        <v>30</v>
      </c>
      <c r="F57" s="46">
        <v>10648</v>
      </c>
      <c r="G57" s="46">
        <f>SUM(E57+F57)</f>
        <v>10678</v>
      </c>
      <c r="H57" s="46">
        <v>10678</v>
      </c>
      <c r="I57" s="47">
        <f>SUM(F57/H57)</f>
        <v>0.99719048510957109</v>
      </c>
      <c r="J57" s="48">
        <v>10</v>
      </c>
      <c r="K57" s="48">
        <v>0</v>
      </c>
      <c r="L57" s="48">
        <v>0</v>
      </c>
      <c r="M57" s="48">
        <v>76</v>
      </c>
      <c r="N57" s="48">
        <v>11800</v>
      </c>
      <c r="O57" s="48">
        <f>SUM(M57+N57)</f>
        <v>11876</v>
      </c>
      <c r="P57" s="48">
        <v>11876</v>
      </c>
      <c r="Q57" s="47">
        <f>SUM(N57/P57)</f>
        <v>0.99360053890198718</v>
      </c>
      <c r="R57" s="48">
        <v>9</v>
      </c>
      <c r="S57" s="48">
        <v>0</v>
      </c>
      <c r="T57" s="48">
        <v>0</v>
      </c>
      <c r="U57" s="48">
        <v>1440</v>
      </c>
      <c r="V57" s="48">
        <v>11018</v>
      </c>
      <c r="W57" s="48">
        <f>SUM(U57+V57)</f>
        <v>12458</v>
      </c>
      <c r="X57" s="48">
        <v>12458</v>
      </c>
      <c r="Y57" s="39">
        <f>SUM(V57/X57)</f>
        <v>0.88441162305345966</v>
      </c>
      <c r="Z57" s="48">
        <v>10</v>
      </c>
      <c r="AA57" s="48">
        <v>0</v>
      </c>
      <c r="AB57" s="48">
        <v>0</v>
      </c>
      <c r="AC57" s="48">
        <v>117</v>
      </c>
      <c r="AD57" s="48">
        <v>12172</v>
      </c>
      <c r="AE57" s="48">
        <f>SUM(AC57+AD57)</f>
        <v>12289</v>
      </c>
      <c r="AF57" s="48">
        <v>12289</v>
      </c>
      <c r="AG57" s="39">
        <f>SUM(AD57/AF57)</f>
        <v>0.99047929042232896</v>
      </c>
    </row>
    <row r="58" spans="1:33" x14ac:dyDescent="0.25">
      <c r="A58" s="26" t="s">
        <v>205</v>
      </c>
      <c r="B58" s="46">
        <v>7</v>
      </c>
      <c r="C58" s="46">
        <v>2</v>
      </c>
      <c r="D58" s="46">
        <v>0</v>
      </c>
      <c r="E58" s="46">
        <v>173</v>
      </c>
      <c r="F58" s="46">
        <v>6969</v>
      </c>
      <c r="G58" s="46">
        <f>SUM(E58+F58)</f>
        <v>7142</v>
      </c>
      <c r="H58" s="46">
        <v>7142</v>
      </c>
      <c r="I58" s="47">
        <f>SUM(F58/H58)</f>
        <v>0.97577709325119011</v>
      </c>
      <c r="J58" s="48">
        <v>7</v>
      </c>
      <c r="K58" s="48">
        <v>2</v>
      </c>
      <c r="L58" s="48">
        <v>0</v>
      </c>
      <c r="M58" s="48">
        <v>123</v>
      </c>
      <c r="N58" s="48">
        <v>7348</v>
      </c>
      <c r="O58" s="48">
        <f>SUM(M58+N58)</f>
        <v>7471</v>
      </c>
      <c r="P58" s="48">
        <v>7471</v>
      </c>
      <c r="Q58" s="47">
        <f>SUM(N58/P58)</f>
        <v>0.98353634051666439</v>
      </c>
      <c r="R58" s="48">
        <v>8</v>
      </c>
      <c r="S58" s="48">
        <v>1</v>
      </c>
      <c r="T58" s="48">
        <v>0</v>
      </c>
      <c r="U58" s="48">
        <v>278</v>
      </c>
      <c r="V58" s="48">
        <v>7085</v>
      </c>
      <c r="W58" s="48">
        <f>SUM(U58+V58)</f>
        <v>7363</v>
      </c>
      <c r="X58" s="48">
        <v>7363</v>
      </c>
      <c r="Y58" s="39">
        <f>SUM(V58/X58)</f>
        <v>0.96224365068586171</v>
      </c>
      <c r="Z58" s="48">
        <v>8</v>
      </c>
      <c r="AA58" s="48">
        <v>2</v>
      </c>
      <c r="AB58" s="48">
        <v>0</v>
      </c>
      <c r="AC58" s="48">
        <v>222</v>
      </c>
      <c r="AD58" s="48">
        <v>7459</v>
      </c>
      <c r="AE58" s="48">
        <f>SUM(AC58+AD58)</f>
        <v>7681</v>
      </c>
      <c r="AF58" s="48">
        <v>7665</v>
      </c>
      <c r="AG58" s="39">
        <f>SUM(AD58/AF58)</f>
        <v>0.97312459230267445</v>
      </c>
    </row>
    <row r="59" spans="1:33" x14ac:dyDescent="0.25">
      <c r="A59" s="26" t="s">
        <v>206</v>
      </c>
      <c r="B59" s="46">
        <v>6</v>
      </c>
      <c r="C59" s="46">
        <v>2</v>
      </c>
      <c r="D59" s="46">
        <v>0</v>
      </c>
      <c r="E59" s="46">
        <v>22</v>
      </c>
      <c r="F59" s="46">
        <v>6077</v>
      </c>
      <c r="G59" s="46">
        <f>SUM(E59+F59)</f>
        <v>6099</v>
      </c>
      <c r="H59" s="46">
        <v>6099</v>
      </c>
      <c r="I59" s="47">
        <f>SUM(F59/H59)</f>
        <v>0.9963928512870962</v>
      </c>
      <c r="J59" s="48">
        <v>6</v>
      </c>
      <c r="K59" s="48">
        <v>2</v>
      </c>
      <c r="L59" s="48">
        <v>0</v>
      </c>
      <c r="M59" s="48">
        <v>24</v>
      </c>
      <c r="N59" s="48">
        <v>7049</v>
      </c>
      <c r="O59" s="48">
        <f>SUM(M59+N59)</f>
        <v>7073</v>
      </c>
      <c r="P59" s="48">
        <v>7073</v>
      </c>
      <c r="Q59" s="47">
        <f>SUM(N59/P59)</f>
        <v>0.99660681464725009</v>
      </c>
      <c r="R59" s="48">
        <v>7</v>
      </c>
      <c r="S59" s="48">
        <v>2</v>
      </c>
      <c r="T59" s="48">
        <v>0</v>
      </c>
      <c r="U59" s="48">
        <v>50</v>
      </c>
      <c r="V59" s="48">
        <v>5880</v>
      </c>
      <c r="W59" s="48">
        <f>SUM(U59+V59)</f>
        <v>5930</v>
      </c>
      <c r="X59" s="48">
        <v>5930</v>
      </c>
      <c r="Y59" s="39">
        <f>SUM(V59/X59)</f>
        <v>0.99156829679595282</v>
      </c>
      <c r="Z59" s="48">
        <v>6</v>
      </c>
      <c r="AA59" s="48">
        <v>1</v>
      </c>
      <c r="AB59" s="48">
        <v>0</v>
      </c>
      <c r="AC59" s="48">
        <v>0</v>
      </c>
      <c r="AD59" s="48">
        <v>5898</v>
      </c>
      <c r="AE59" s="48">
        <f>SUM(AC59+AD59)</f>
        <v>5898</v>
      </c>
      <c r="AF59" s="48">
        <v>5898</v>
      </c>
      <c r="AG59" s="39">
        <f>SUM(AD59/AF59)</f>
        <v>1</v>
      </c>
    </row>
    <row r="60" spans="1:33" x14ac:dyDescent="0.25">
      <c r="A60" s="26" t="s">
        <v>115</v>
      </c>
      <c r="B60" s="46">
        <v>5</v>
      </c>
      <c r="C60" s="46">
        <v>0</v>
      </c>
      <c r="D60" s="46">
        <v>1</v>
      </c>
      <c r="E60" s="46">
        <v>13</v>
      </c>
      <c r="F60" s="46">
        <v>4577</v>
      </c>
      <c r="G60" s="46">
        <f>SUM(E60+F60)</f>
        <v>4590</v>
      </c>
      <c r="H60" s="46">
        <v>4591</v>
      </c>
      <c r="I60" s="47">
        <f>SUM(F60/H60)</f>
        <v>0.9969505554345458</v>
      </c>
      <c r="J60" s="48">
        <v>5</v>
      </c>
      <c r="K60" s="48">
        <v>0</v>
      </c>
      <c r="L60" s="48">
        <v>1</v>
      </c>
      <c r="M60" s="48">
        <v>23</v>
      </c>
      <c r="N60" s="48">
        <v>4602</v>
      </c>
      <c r="O60" s="48">
        <f>SUM(M60+N60)</f>
        <v>4625</v>
      </c>
      <c r="P60" s="48">
        <v>4627</v>
      </c>
      <c r="Q60" s="47">
        <f>SUM(N60/P60)</f>
        <v>0.99459693105684033</v>
      </c>
      <c r="R60" s="48">
        <v>5</v>
      </c>
      <c r="S60" s="48">
        <v>0</v>
      </c>
      <c r="T60" s="48">
        <v>1</v>
      </c>
      <c r="U60" s="48">
        <v>1</v>
      </c>
      <c r="V60" s="48">
        <v>4539</v>
      </c>
      <c r="W60" s="48">
        <f>SUM(U60+V60)</f>
        <v>4540</v>
      </c>
      <c r="X60" s="48">
        <v>4557</v>
      </c>
      <c r="Y60" s="39">
        <f>SUM(V60/X60)</f>
        <v>0.99605003291639238</v>
      </c>
      <c r="Z60" s="48">
        <v>5</v>
      </c>
      <c r="AA60" s="48">
        <v>0</v>
      </c>
      <c r="AB60" s="48">
        <v>1</v>
      </c>
      <c r="AC60" s="48">
        <v>49</v>
      </c>
      <c r="AD60" s="48">
        <v>3658</v>
      </c>
      <c r="AE60" s="48">
        <f>SUM(AC60+AD60)</f>
        <v>3707</v>
      </c>
      <c r="AF60" s="48">
        <v>4550</v>
      </c>
      <c r="AG60" s="39">
        <f>SUM(AD60/AF60)</f>
        <v>0.80395604395604392</v>
      </c>
    </row>
    <row r="61" spans="1:33" x14ac:dyDescent="0.25">
      <c r="A61" s="49" t="s">
        <v>240</v>
      </c>
      <c r="B61" s="50">
        <v>3</v>
      </c>
      <c r="C61" s="50">
        <v>0</v>
      </c>
      <c r="D61" s="50">
        <v>0</v>
      </c>
      <c r="E61" s="50">
        <v>632</v>
      </c>
      <c r="F61" s="50">
        <v>1007</v>
      </c>
      <c r="G61" s="46">
        <f>SUM(E61+F61)</f>
        <v>1639</v>
      </c>
      <c r="H61" s="50">
        <v>1639</v>
      </c>
      <c r="I61" s="47">
        <f>SUM(F61/H61)</f>
        <v>0.614399023794997</v>
      </c>
      <c r="J61" s="51">
        <v>2</v>
      </c>
      <c r="K61" s="51">
        <v>0</v>
      </c>
      <c r="L61" s="51">
        <v>0</v>
      </c>
      <c r="M61" s="51">
        <v>21</v>
      </c>
      <c r="N61" s="51">
        <v>2190</v>
      </c>
      <c r="O61" s="51">
        <f>SUM(M61+N61)</f>
        <v>2211</v>
      </c>
      <c r="P61" s="51">
        <v>2217</v>
      </c>
      <c r="Q61" s="40">
        <f>SUM(N61/P61)</f>
        <v>0.98782138024357236</v>
      </c>
      <c r="R61" s="51">
        <v>2</v>
      </c>
      <c r="S61" s="51">
        <v>0</v>
      </c>
      <c r="T61" s="51">
        <v>0</v>
      </c>
      <c r="U61" s="51">
        <v>49</v>
      </c>
      <c r="V61" s="51">
        <v>2715</v>
      </c>
      <c r="W61" s="51">
        <v>0</v>
      </c>
      <c r="X61" s="51">
        <v>2768</v>
      </c>
      <c r="Y61" s="39">
        <f>SUM(V61/X61)</f>
        <v>0.98085260115606931</v>
      </c>
      <c r="Z61" s="51">
        <v>2</v>
      </c>
      <c r="AA61" s="51">
        <v>0</v>
      </c>
      <c r="AB61" s="51">
        <v>1</v>
      </c>
      <c r="AC61" s="51">
        <v>606</v>
      </c>
      <c r="AD61" s="51">
        <v>2816</v>
      </c>
      <c r="AE61" s="51">
        <f>SUM(AC61+AD61)</f>
        <v>3422</v>
      </c>
      <c r="AF61" s="51">
        <v>3425</v>
      </c>
      <c r="AG61" s="40">
        <f>SUM(AD61/AF61)</f>
        <v>0.82218978102189777</v>
      </c>
    </row>
    <row r="62" spans="1:33" x14ac:dyDescent="0.25">
      <c r="A62" s="26" t="s">
        <v>137</v>
      </c>
      <c r="B62" s="46">
        <v>2</v>
      </c>
      <c r="C62" s="46">
        <v>0</v>
      </c>
      <c r="D62" s="46">
        <v>1</v>
      </c>
      <c r="E62" s="46">
        <v>12</v>
      </c>
      <c r="F62" s="46">
        <v>3109</v>
      </c>
      <c r="G62" s="46">
        <f>SUM(E62+F62)</f>
        <v>3121</v>
      </c>
      <c r="H62" s="46">
        <v>3581</v>
      </c>
      <c r="I62" s="47">
        <f>SUM(F62/H62)</f>
        <v>0.86819324211114213</v>
      </c>
      <c r="J62" s="48">
        <v>2</v>
      </c>
      <c r="K62" s="48">
        <v>0</v>
      </c>
      <c r="L62" s="48">
        <v>1</v>
      </c>
      <c r="M62" s="48">
        <v>6</v>
      </c>
      <c r="N62" s="48">
        <v>3094</v>
      </c>
      <c r="O62" s="48">
        <f>SUM(M62+N62)</f>
        <v>3100</v>
      </c>
      <c r="P62" s="48">
        <v>3611</v>
      </c>
      <c r="Q62" s="47">
        <f>SUM(N62/P62)</f>
        <v>0.85682636388811961</v>
      </c>
      <c r="R62" s="48">
        <v>2</v>
      </c>
      <c r="S62" s="48">
        <v>0</v>
      </c>
      <c r="T62" s="48">
        <v>1</v>
      </c>
      <c r="U62" s="48">
        <v>3</v>
      </c>
      <c r="V62" s="48">
        <v>3032</v>
      </c>
      <c r="W62" s="48">
        <f>SUM(U62+V62)</f>
        <v>3035</v>
      </c>
      <c r="X62" s="48">
        <v>3565</v>
      </c>
      <c r="Y62" s="39">
        <f>SUM(V62/X62)</f>
        <v>0.85049088359046288</v>
      </c>
      <c r="Z62" s="48">
        <v>3</v>
      </c>
      <c r="AA62" s="48">
        <v>0</v>
      </c>
      <c r="AB62" s="48">
        <v>0</v>
      </c>
      <c r="AC62" s="48">
        <v>3</v>
      </c>
      <c r="AD62" s="48">
        <v>3566</v>
      </c>
      <c r="AE62" s="48">
        <f>SUM(AC62+AD62)</f>
        <v>3569</v>
      </c>
      <c r="AF62" s="48">
        <v>3569</v>
      </c>
      <c r="AG62" s="39">
        <f>SUM(AD62/AF62)</f>
        <v>0.99915942841131966</v>
      </c>
    </row>
    <row r="63" spans="1:33" x14ac:dyDescent="0.25">
      <c r="A63" s="26" t="s">
        <v>56</v>
      </c>
      <c r="B63" s="46">
        <v>5</v>
      </c>
      <c r="C63" s="46">
        <v>0</v>
      </c>
      <c r="D63" s="46">
        <v>0</v>
      </c>
      <c r="E63" s="46">
        <v>1259</v>
      </c>
      <c r="F63" s="46">
        <v>6950</v>
      </c>
      <c r="G63" s="46">
        <f>SUM(E63+F63)</f>
        <v>8209</v>
      </c>
      <c r="H63" s="46">
        <v>8209</v>
      </c>
      <c r="I63" s="47">
        <f>SUM(F63/H63)</f>
        <v>0.84663174564502375</v>
      </c>
      <c r="J63" s="48">
        <v>5</v>
      </c>
      <c r="K63" s="48">
        <v>0</v>
      </c>
      <c r="L63" s="48">
        <v>0</v>
      </c>
      <c r="M63" s="48">
        <v>1121</v>
      </c>
      <c r="N63" s="48">
        <v>7120</v>
      </c>
      <c r="O63" s="48">
        <f>SUM(M63+N63)</f>
        <v>8241</v>
      </c>
      <c r="P63" s="48">
        <v>8241</v>
      </c>
      <c r="Q63" s="47">
        <f>SUM(N63/P63)</f>
        <v>0.86397281883266597</v>
      </c>
      <c r="R63" s="48">
        <v>5</v>
      </c>
      <c r="S63" s="48">
        <v>0</v>
      </c>
      <c r="T63" s="48">
        <v>0</v>
      </c>
      <c r="U63" s="48">
        <v>1158</v>
      </c>
      <c r="V63" s="48">
        <v>6967</v>
      </c>
      <c r="W63" s="48">
        <f>SUM(U63+V63)</f>
        <v>8125</v>
      </c>
      <c r="X63" s="48">
        <v>8125</v>
      </c>
      <c r="Y63" s="39">
        <f>SUM(V63/X63)</f>
        <v>0.85747692307692303</v>
      </c>
      <c r="Z63" s="48">
        <v>7</v>
      </c>
      <c r="AA63" s="48">
        <v>1</v>
      </c>
      <c r="AB63" s="48">
        <v>0</v>
      </c>
      <c r="AC63" s="48">
        <v>694</v>
      </c>
      <c r="AD63" s="48">
        <v>7432</v>
      </c>
      <c r="AE63" s="48">
        <f>SUM(AC63+AD63)</f>
        <v>8126</v>
      </c>
      <c r="AF63" s="48">
        <v>8126</v>
      </c>
      <c r="AG63" s="39">
        <f>SUM(AD63/AF63)</f>
        <v>0.91459512675363031</v>
      </c>
    </row>
    <row r="64" spans="1:33" x14ac:dyDescent="0.25">
      <c r="A64" s="26" t="s">
        <v>20</v>
      </c>
      <c r="B64" s="46">
        <v>2</v>
      </c>
      <c r="C64" s="46">
        <v>0</v>
      </c>
      <c r="D64" s="46">
        <v>0</v>
      </c>
      <c r="E64" s="46">
        <v>72</v>
      </c>
      <c r="F64" s="46">
        <v>3351</v>
      </c>
      <c r="G64" s="46">
        <f>SUM(E64+F64)</f>
        <v>3423</v>
      </c>
      <c r="H64" s="46">
        <v>3423</v>
      </c>
      <c r="I64" s="47">
        <f>SUM(F64/H64)</f>
        <v>0.97896581945661698</v>
      </c>
      <c r="J64" s="48">
        <v>2</v>
      </c>
      <c r="K64" s="48">
        <v>0</v>
      </c>
      <c r="L64" s="48">
        <v>0</v>
      </c>
      <c r="M64" s="48">
        <v>153</v>
      </c>
      <c r="N64" s="48">
        <v>3310</v>
      </c>
      <c r="O64" s="48">
        <f>SUM(M64+N64)</f>
        <v>3463</v>
      </c>
      <c r="P64" s="48">
        <v>3463</v>
      </c>
      <c r="Q64" s="47">
        <f>SUM(N64/P64)</f>
        <v>0.95581865434594282</v>
      </c>
      <c r="R64" s="48">
        <v>2</v>
      </c>
      <c r="S64" s="48">
        <v>0</v>
      </c>
      <c r="T64" s="48">
        <v>0</v>
      </c>
      <c r="U64" s="48">
        <v>250</v>
      </c>
      <c r="V64" s="48">
        <v>3198</v>
      </c>
      <c r="W64" s="48">
        <f>SUM(U64+V64)</f>
        <v>3448</v>
      </c>
      <c r="X64" s="48">
        <v>3448</v>
      </c>
      <c r="Y64" s="39">
        <f>SUM(V64/X64)</f>
        <v>0.9274941995359629</v>
      </c>
      <c r="Z64" s="48">
        <v>2</v>
      </c>
      <c r="AA64" s="48">
        <v>0</v>
      </c>
      <c r="AB64" s="48">
        <v>0</v>
      </c>
      <c r="AC64" s="48">
        <v>191</v>
      </c>
      <c r="AD64" s="48">
        <v>3260</v>
      </c>
      <c r="AE64" s="48">
        <f>SUM(AC64+AD64)</f>
        <v>3451</v>
      </c>
      <c r="AF64" s="48">
        <v>3451</v>
      </c>
      <c r="AG64" s="39">
        <f>SUM(AD64/AF64)</f>
        <v>0.94465372355838884</v>
      </c>
    </row>
    <row r="65" spans="1:33" x14ac:dyDescent="0.25">
      <c r="A65" s="26" t="s">
        <v>134</v>
      </c>
      <c r="B65" s="46">
        <v>6</v>
      </c>
      <c r="C65" s="46">
        <v>0</v>
      </c>
      <c r="D65" s="46">
        <v>5</v>
      </c>
      <c r="E65" s="46">
        <v>32</v>
      </c>
      <c r="F65" s="46">
        <v>3399</v>
      </c>
      <c r="G65" s="46">
        <f>SUM(E65+F65)</f>
        <v>3431</v>
      </c>
      <c r="H65" s="46">
        <v>7356</v>
      </c>
      <c r="I65" s="47">
        <f>SUM(F65/H65)</f>
        <v>0.46207177814029365</v>
      </c>
      <c r="J65" s="48">
        <v>7</v>
      </c>
      <c r="K65" s="48">
        <v>0</v>
      </c>
      <c r="L65" s="48">
        <v>0</v>
      </c>
      <c r="M65" s="48">
        <v>39</v>
      </c>
      <c r="N65" s="48">
        <v>7505</v>
      </c>
      <c r="O65" s="48">
        <f>SUM(M65+N65)</f>
        <v>7544</v>
      </c>
      <c r="P65" s="48">
        <v>7544</v>
      </c>
      <c r="Q65" s="47">
        <f>SUM(N65/P65)</f>
        <v>0.99483032873806998</v>
      </c>
      <c r="R65" s="48">
        <v>6</v>
      </c>
      <c r="S65" s="48">
        <v>0</v>
      </c>
      <c r="T65" s="48">
        <v>0</v>
      </c>
      <c r="U65" s="48">
        <v>30</v>
      </c>
      <c r="V65" s="48">
        <v>7629</v>
      </c>
      <c r="W65" s="48">
        <f>SUM(U65+V65)</f>
        <v>7659</v>
      </c>
      <c r="X65" s="48">
        <v>7659</v>
      </c>
      <c r="Y65" s="39">
        <f>SUM(V65/X65)</f>
        <v>0.9960830395613004</v>
      </c>
      <c r="Z65" s="48">
        <v>7</v>
      </c>
      <c r="AA65" s="48">
        <v>0</v>
      </c>
      <c r="AB65" s="48">
        <v>0</v>
      </c>
      <c r="AC65" s="48">
        <v>21</v>
      </c>
      <c r="AD65" s="48">
        <v>7866</v>
      </c>
      <c r="AE65" s="48">
        <f>SUM(AC65+AD65)</f>
        <v>7887</v>
      </c>
      <c r="AF65" s="48">
        <v>7887</v>
      </c>
      <c r="AG65" s="39">
        <f>SUM(AD65/AF65)</f>
        <v>0.99733739064283</v>
      </c>
    </row>
    <row r="66" spans="1:33" x14ac:dyDescent="0.25">
      <c r="A66" s="26" t="s">
        <v>55</v>
      </c>
      <c r="B66" s="46">
        <v>6</v>
      </c>
      <c r="C66" s="46">
        <v>0</v>
      </c>
      <c r="D66" s="46">
        <v>0</v>
      </c>
      <c r="E66" s="46">
        <v>1227</v>
      </c>
      <c r="F66" s="46">
        <v>6103</v>
      </c>
      <c r="G66" s="46">
        <f>SUM(E66+F66)</f>
        <v>7330</v>
      </c>
      <c r="H66" s="46">
        <v>7330</v>
      </c>
      <c r="I66" s="47">
        <f>SUM(F66/H66)</f>
        <v>0.83260572987721693</v>
      </c>
      <c r="J66" s="48">
        <v>6</v>
      </c>
      <c r="K66" s="48">
        <v>0</v>
      </c>
      <c r="L66" s="48">
        <v>0</v>
      </c>
      <c r="M66" s="48">
        <v>1425</v>
      </c>
      <c r="N66" s="48">
        <v>5913</v>
      </c>
      <c r="O66" s="48">
        <f>SUM(M66+N66)</f>
        <v>7338</v>
      </c>
      <c r="P66" s="48">
        <v>7338</v>
      </c>
      <c r="Q66" s="47">
        <f>SUM(N66/P66)</f>
        <v>0.80580539656582173</v>
      </c>
      <c r="R66" s="48">
        <v>8</v>
      </c>
      <c r="S66" s="48">
        <v>0</v>
      </c>
      <c r="T66" s="48">
        <v>0</v>
      </c>
      <c r="U66" s="48">
        <v>1541</v>
      </c>
      <c r="V66" s="48">
        <v>5691</v>
      </c>
      <c r="W66" s="48">
        <f>SUM(U66+V66)</f>
        <v>7232</v>
      </c>
      <c r="X66" s="48">
        <v>7232</v>
      </c>
      <c r="Y66" s="39">
        <f>SUM(V66/X66)</f>
        <v>0.78691924778761058</v>
      </c>
      <c r="Z66" s="48">
        <v>8</v>
      </c>
      <c r="AA66" s="48">
        <v>0</v>
      </c>
      <c r="AB66" s="48">
        <v>0</v>
      </c>
      <c r="AC66" s="48">
        <v>1700</v>
      </c>
      <c r="AD66" s="48">
        <v>5521</v>
      </c>
      <c r="AE66" s="48">
        <f>SUM(AC66+AD66)</f>
        <v>7221</v>
      </c>
      <c r="AF66" s="48">
        <v>7221</v>
      </c>
      <c r="AG66" s="39">
        <f>SUM(AD66/AF66)</f>
        <v>0.76457554355352442</v>
      </c>
    </row>
    <row r="67" spans="1:33" x14ac:dyDescent="0.25">
      <c r="A67" s="26" t="s">
        <v>54</v>
      </c>
      <c r="B67" s="46">
        <v>4</v>
      </c>
      <c r="C67" s="46">
        <v>0</v>
      </c>
      <c r="D67" s="46">
        <v>1</v>
      </c>
      <c r="E67" s="46">
        <v>149</v>
      </c>
      <c r="F67" s="46">
        <v>5597</v>
      </c>
      <c r="G67" s="46">
        <f>SUM(E67+F67)</f>
        <v>5746</v>
      </c>
      <c r="H67" s="46">
        <v>5746</v>
      </c>
      <c r="I67" s="47">
        <f>SUM(F67/H67)</f>
        <v>0.97406891750783153</v>
      </c>
      <c r="J67" s="48">
        <v>3</v>
      </c>
      <c r="K67" s="48">
        <v>0</v>
      </c>
      <c r="L67" s="48">
        <v>0</v>
      </c>
      <c r="M67" s="48">
        <v>62</v>
      </c>
      <c r="N67" s="48">
        <v>5692</v>
      </c>
      <c r="O67" s="48">
        <f>SUM(M67+N67)</f>
        <v>5754</v>
      </c>
      <c r="P67" s="48">
        <v>5754</v>
      </c>
      <c r="Q67" s="47">
        <f>SUM(N67/P67)</f>
        <v>0.98922488703510603</v>
      </c>
      <c r="R67" s="48">
        <v>3</v>
      </c>
      <c r="S67" s="48">
        <v>1</v>
      </c>
      <c r="T67" s="48">
        <v>0</v>
      </c>
      <c r="U67" s="48">
        <v>61</v>
      </c>
      <c r="V67" s="48">
        <v>5637</v>
      </c>
      <c r="W67" s="48">
        <f>SUM(U67+V67)</f>
        <v>5698</v>
      </c>
      <c r="X67" s="48">
        <v>5698</v>
      </c>
      <c r="Y67" s="39">
        <f>SUM(V67/X67)</f>
        <v>0.98929448929448927</v>
      </c>
      <c r="Z67" s="48">
        <v>3</v>
      </c>
      <c r="AA67" s="48">
        <v>1</v>
      </c>
      <c r="AB67" s="48">
        <v>0</v>
      </c>
      <c r="AC67" s="48">
        <v>277</v>
      </c>
      <c r="AD67" s="48">
        <v>5494</v>
      </c>
      <c r="AE67" s="48">
        <f>SUM(AC67+AD67)</f>
        <v>5771</v>
      </c>
      <c r="AF67" s="48">
        <v>5771</v>
      </c>
      <c r="AG67" s="39">
        <f>SUM(AD67/AF67)</f>
        <v>0.95200138624155262</v>
      </c>
    </row>
    <row r="68" spans="1:33" x14ac:dyDescent="0.25">
      <c r="A68" s="26" t="s">
        <v>58</v>
      </c>
      <c r="B68" s="46">
        <v>7</v>
      </c>
      <c r="C68" s="46">
        <v>0</v>
      </c>
      <c r="D68" s="46">
        <v>0</v>
      </c>
      <c r="E68" s="46">
        <v>7</v>
      </c>
      <c r="F68" s="46">
        <v>7242</v>
      </c>
      <c r="G68" s="46">
        <f>SUM(E68+F68)</f>
        <v>7249</v>
      </c>
      <c r="H68" s="46">
        <v>7249</v>
      </c>
      <c r="I68" s="47">
        <f>SUM(F68/H68)</f>
        <v>0.99903434956545734</v>
      </c>
      <c r="J68" s="48">
        <v>7</v>
      </c>
      <c r="K68" s="48">
        <v>0</v>
      </c>
      <c r="L68" s="48">
        <v>0</v>
      </c>
      <c r="M68" s="48">
        <v>3</v>
      </c>
      <c r="N68" s="48">
        <v>7246</v>
      </c>
      <c r="O68" s="48">
        <f>SUM(M68+N68)</f>
        <v>7249</v>
      </c>
      <c r="P68" s="48">
        <v>7249</v>
      </c>
      <c r="Q68" s="47">
        <f>SUM(N68/P68)</f>
        <v>0.99958614981376737</v>
      </c>
      <c r="R68" s="48">
        <v>8</v>
      </c>
      <c r="S68" s="48">
        <v>0</v>
      </c>
      <c r="T68" s="48">
        <v>0</v>
      </c>
      <c r="U68" s="48">
        <v>7</v>
      </c>
      <c r="V68" s="48">
        <v>7213</v>
      </c>
      <c r="W68" s="48">
        <f>SUM(U68+V68)</f>
        <v>7220</v>
      </c>
      <c r="X68" s="48">
        <v>7220</v>
      </c>
      <c r="Y68" s="39">
        <f>SUM(V68/X68)</f>
        <v>0.99903047091412744</v>
      </c>
      <c r="Z68" s="48">
        <v>8</v>
      </c>
      <c r="AA68" s="48">
        <v>0</v>
      </c>
      <c r="AB68" s="48">
        <v>0</v>
      </c>
      <c r="AC68" s="48">
        <v>9</v>
      </c>
      <c r="AD68" s="48">
        <v>7328</v>
      </c>
      <c r="AE68" s="48">
        <f>SUM(AC68+AD68)</f>
        <v>7337</v>
      </c>
      <c r="AF68" s="48">
        <v>7337</v>
      </c>
      <c r="AG68" s="39">
        <f>SUM(AD68/AF68)</f>
        <v>0.99877334060242606</v>
      </c>
    </row>
    <row r="69" spans="1:33" x14ac:dyDescent="0.25">
      <c r="A69" s="26" t="s">
        <v>117</v>
      </c>
      <c r="B69" s="46">
        <v>32</v>
      </c>
      <c r="C69" s="46">
        <v>8</v>
      </c>
      <c r="D69" s="46">
        <v>1</v>
      </c>
      <c r="E69" s="46">
        <v>4772</v>
      </c>
      <c r="F69" s="46">
        <v>20703</v>
      </c>
      <c r="G69" s="46">
        <f>SUM(E69+F69)</f>
        <v>25475</v>
      </c>
      <c r="H69" s="46">
        <v>25476</v>
      </c>
      <c r="I69" s="47">
        <f>SUM(F69/H69)</f>
        <v>0.81264719736222324</v>
      </c>
      <c r="J69" s="48">
        <v>33</v>
      </c>
      <c r="K69" s="48">
        <v>6</v>
      </c>
      <c r="L69" s="48">
        <v>1</v>
      </c>
      <c r="M69" s="48">
        <v>5026</v>
      </c>
      <c r="N69" s="48">
        <v>20467</v>
      </c>
      <c r="O69" s="48">
        <f>SUM(M69+N69)</f>
        <v>25493</v>
      </c>
      <c r="P69" s="48">
        <v>25495</v>
      </c>
      <c r="Q69" s="47">
        <f>SUM(N69/P69)</f>
        <v>0.80278485977642677</v>
      </c>
      <c r="R69" s="48">
        <v>35</v>
      </c>
      <c r="S69" s="48">
        <v>6</v>
      </c>
      <c r="T69" s="48">
        <v>1</v>
      </c>
      <c r="U69" s="48">
        <v>1333</v>
      </c>
      <c r="V69" s="48">
        <v>23818</v>
      </c>
      <c r="W69" s="48">
        <f>SUM(U69+V69)</f>
        <v>25151</v>
      </c>
      <c r="X69" s="48">
        <v>25155</v>
      </c>
      <c r="Y69" s="39">
        <f>SUM(V69/X69)</f>
        <v>0.94684953289604457</v>
      </c>
      <c r="Z69" s="48">
        <v>38</v>
      </c>
      <c r="AA69" s="48">
        <v>9</v>
      </c>
      <c r="AB69" s="48">
        <v>1</v>
      </c>
      <c r="AC69" s="48">
        <v>642</v>
      </c>
      <c r="AD69" s="48">
        <v>24348</v>
      </c>
      <c r="AE69" s="48">
        <f>SUM(AC69+AD69)</f>
        <v>24990</v>
      </c>
      <c r="AF69" s="48">
        <v>24992</v>
      </c>
      <c r="AG69" s="39">
        <f>SUM(AD69/AF69)</f>
        <v>0.97423175416133168</v>
      </c>
    </row>
    <row r="70" spans="1:33" x14ac:dyDescent="0.25">
      <c r="A70" s="26" t="s">
        <v>194</v>
      </c>
      <c r="B70" s="46">
        <v>2</v>
      </c>
      <c r="C70" s="46">
        <v>0</v>
      </c>
      <c r="D70" s="46">
        <v>0</v>
      </c>
      <c r="E70" s="46">
        <v>5</v>
      </c>
      <c r="F70" s="46">
        <v>1432</v>
      </c>
      <c r="G70" s="46">
        <f>SUM(E70+F70)</f>
        <v>1437</v>
      </c>
      <c r="H70" s="46">
        <v>1437</v>
      </c>
      <c r="I70" s="47">
        <f>SUM(F70/H70)</f>
        <v>0.99652052887961029</v>
      </c>
      <c r="J70" s="48">
        <v>2</v>
      </c>
      <c r="K70" s="48">
        <v>0</v>
      </c>
      <c r="L70" s="48">
        <v>0</v>
      </c>
      <c r="M70" s="48">
        <v>114</v>
      </c>
      <c r="N70" s="48">
        <v>1431</v>
      </c>
      <c r="O70" s="48">
        <f>SUM(M70+N70)</f>
        <v>1545</v>
      </c>
      <c r="P70" s="48">
        <v>1545</v>
      </c>
      <c r="Q70" s="47">
        <f>SUM(N70/P70)</f>
        <v>0.9262135922330097</v>
      </c>
      <c r="R70" s="48">
        <v>2</v>
      </c>
      <c r="S70" s="48">
        <v>0</v>
      </c>
      <c r="T70" s="48">
        <v>0</v>
      </c>
      <c r="U70" s="48">
        <v>195</v>
      </c>
      <c r="V70" s="48">
        <v>1381</v>
      </c>
      <c r="W70" s="48">
        <f>SUM(U70+V70)</f>
        <v>1576</v>
      </c>
      <c r="X70" s="48">
        <v>1576</v>
      </c>
      <c r="Y70" s="39">
        <f>SUM(V70/X70)</f>
        <v>0.87626903553299496</v>
      </c>
      <c r="Z70" s="48">
        <v>3</v>
      </c>
      <c r="AA70" s="48">
        <v>0</v>
      </c>
      <c r="AB70" s="48">
        <v>0</v>
      </c>
      <c r="AC70" s="48">
        <v>19</v>
      </c>
      <c r="AD70" s="48">
        <v>1708</v>
      </c>
      <c r="AE70" s="48">
        <f>SUM(AC70+AD70)</f>
        <v>1727</v>
      </c>
      <c r="AF70" s="48">
        <v>1727</v>
      </c>
      <c r="AG70" s="39">
        <f>SUM(AD70/AF70)</f>
        <v>0.98899826288361325</v>
      </c>
    </row>
    <row r="71" spans="1:33" x14ac:dyDescent="0.25">
      <c r="A71" s="52" t="s">
        <v>241</v>
      </c>
      <c r="B71" s="46">
        <v>3</v>
      </c>
      <c r="C71" s="46">
        <v>0</v>
      </c>
      <c r="D71" s="46">
        <v>0</v>
      </c>
      <c r="E71" s="46">
        <v>17</v>
      </c>
      <c r="F71" s="46">
        <v>1051</v>
      </c>
      <c r="G71" s="46">
        <f>SUM(E71+F71)</f>
        <v>1068</v>
      </c>
      <c r="H71" s="46">
        <v>1068</v>
      </c>
      <c r="I71" s="47">
        <f>SUM(F71/H71)</f>
        <v>0.98408239700374533</v>
      </c>
      <c r="J71" s="48">
        <v>2</v>
      </c>
      <c r="K71" s="48">
        <v>0</v>
      </c>
      <c r="L71" s="48">
        <v>0</v>
      </c>
      <c r="M71" s="48">
        <v>27</v>
      </c>
      <c r="N71" s="48">
        <v>1499</v>
      </c>
      <c r="O71" s="48">
        <f>SUM(M71+N71)</f>
        <v>1526</v>
      </c>
      <c r="P71" s="48">
        <v>1526</v>
      </c>
      <c r="Q71" s="39">
        <f>SUM(N71/P71)</f>
        <v>0.98230668414154654</v>
      </c>
      <c r="R71" s="48">
        <v>2</v>
      </c>
      <c r="S71" s="48">
        <v>0</v>
      </c>
      <c r="T71" s="48">
        <v>0</v>
      </c>
      <c r="U71" s="48">
        <v>14</v>
      </c>
      <c r="V71" s="48">
        <v>1793</v>
      </c>
      <c r="W71" s="48">
        <v>0</v>
      </c>
      <c r="X71" s="48">
        <v>1807</v>
      </c>
      <c r="Y71" s="39">
        <f>SUM(V71/X71)</f>
        <v>0.99225235196458217</v>
      </c>
      <c r="Z71" s="48">
        <v>2</v>
      </c>
      <c r="AA71" s="48">
        <v>0</v>
      </c>
      <c r="AB71" s="48">
        <v>0</v>
      </c>
      <c r="AC71" s="48">
        <v>10</v>
      </c>
      <c r="AD71" s="48">
        <v>2139</v>
      </c>
      <c r="AE71" s="48">
        <f>SUM(AC71+AD71)</f>
        <v>2149</v>
      </c>
      <c r="AF71" s="48">
        <v>2149</v>
      </c>
      <c r="AG71" s="39">
        <f>SUM(AD71/AF71)</f>
        <v>0.99534667287110279</v>
      </c>
    </row>
    <row r="72" spans="1:33" x14ac:dyDescent="0.25">
      <c r="A72" s="26" t="s">
        <v>67</v>
      </c>
      <c r="B72" s="46">
        <v>10</v>
      </c>
      <c r="C72" s="46">
        <v>3</v>
      </c>
      <c r="D72" s="46">
        <v>0</v>
      </c>
      <c r="E72" s="46">
        <v>1456</v>
      </c>
      <c r="F72" s="46">
        <v>6808</v>
      </c>
      <c r="G72" s="46">
        <f>SUM(E72+F72)</f>
        <v>8264</v>
      </c>
      <c r="H72" s="46">
        <v>8264</v>
      </c>
      <c r="I72" s="47">
        <f>SUM(F72/H72)</f>
        <v>0.82381413359148115</v>
      </c>
      <c r="J72" s="48">
        <v>9</v>
      </c>
      <c r="K72" s="48">
        <v>3</v>
      </c>
      <c r="L72" s="48">
        <v>0</v>
      </c>
      <c r="M72" s="48">
        <v>1551</v>
      </c>
      <c r="N72" s="48">
        <v>6816</v>
      </c>
      <c r="O72" s="48">
        <f>SUM(M72+N72)</f>
        <v>8367</v>
      </c>
      <c r="P72" s="48">
        <v>8367</v>
      </c>
      <c r="Q72" s="47">
        <f>SUM(N72/P72)</f>
        <v>0.81462889924704196</v>
      </c>
      <c r="R72" s="48">
        <v>9</v>
      </c>
      <c r="S72" s="48">
        <v>3</v>
      </c>
      <c r="T72" s="48">
        <v>0</v>
      </c>
      <c r="U72" s="48">
        <v>1332</v>
      </c>
      <c r="V72" s="48">
        <v>6858</v>
      </c>
      <c r="W72" s="48">
        <f>SUM(U72+V72)</f>
        <v>8190</v>
      </c>
      <c r="X72" s="48">
        <v>8190</v>
      </c>
      <c r="Y72" s="39">
        <f>SUM(V72/X72)</f>
        <v>0.83736263736263739</v>
      </c>
      <c r="Z72" s="48">
        <v>10</v>
      </c>
      <c r="AA72" s="48">
        <v>4</v>
      </c>
      <c r="AB72" s="48">
        <v>1</v>
      </c>
      <c r="AC72" s="48">
        <v>1398</v>
      </c>
      <c r="AD72" s="48">
        <v>6723</v>
      </c>
      <c r="AE72" s="48">
        <f>SUM(AC72+AD72)</f>
        <v>8121</v>
      </c>
      <c r="AF72" s="48">
        <v>8113</v>
      </c>
      <c r="AG72" s="39">
        <f>SUM(AD72/AF72)</f>
        <v>0.82867003574510045</v>
      </c>
    </row>
    <row r="73" spans="1:33" x14ac:dyDescent="0.25">
      <c r="A73" s="26" t="s">
        <v>118</v>
      </c>
      <c r="B73" s="46">
        <v>12</v>
      </c>
      <c r="C73" s="46">
        <v>0</v>
      </c>
      <c r="D73" s="46">
        <v>0</v>
      </c>
      <c r="E73" s="46">
        <v>283</v>
      </c>
      <c r="F73" s="46">
        <v>8694</v>
      </c>
      <c r="G73" s="46">
        <f>SUM(E73+F73)</f>
        <v>8977</v>
      </c>
      <c r="H73" s="46">
        <v>8977</v>
      </c>
      <c r="I73" s="47">
        <f>SUM(F73/H73)</f>
        <v>0.96847499164531581</v>
      </c>
      <c r="J73" s="48">
        <v>12</v>
      </c>
      <c r="K73" s="48">
        <v>0</v>
      </c>
      <c r="L73" s="48">
        <v>0</v>
      </c>
      <c r="M73" s="48">
        <v>214</v>
      </c>
      <c r="N73" s="48">
        <v>8910</v>
      </c>
      <c r="O73" s="48">
        <f>SUM(M73+N73)</f>
        <v>9124</v>
      </c>
      <c r="P73" s="48">
        <v>9124</v>
      </c>
      <c r="Q73" s="47">
        <f>SUM(N73/P73)</f>
        <v>0.97654537483559845</v>
      </c>
      <c r="R73" s="48">
        <v>12</v>
      </c>
      <c r="S73" s="48">
        <v>0</v>
      </c>
      <c r="T73" s="48">
        <v>0</v>
      </c>
      <c r="U73" s="48">
        <v>587</v>
      </c>
      <c r="V73" s="48">
        <v>8539</v>
      </c>
      <c r="W73" s="48">
        <f>SUM(U73+V73)</f>
        <v>9126</v>
      </c>
      <c r="X73" s="48">
        <v>9126</v>
      </c>
      <c r="Y73" s="39">
        <f>SUM(V73/X73)</f>
        <v>0.93567828183212798</v>
      </c>
      <c r="Z73" s="48">
        <v>12</v>
      </c>
      <c r="AA73" s="48">
        <v>0</v>
      </c>
      <c r="AB73" s="48">
        <v>0</v>
      </c>
      <c r="AC73" s="48">
        <v>1048</v>
      </c>
      <c r="AD73" s="48">
        <v>8284</v>
      </c>
      <c r="AE73" s="48">
        <f>SUM(AC73+AD73)</f>
        <v>9332</v>
      </c>
      <c r="AF73" s="48">
        <v>9332</v>
      </c>
      <c r="AG73" s="39">
        <f>SUM(AD73/AF73)</f>
        <v>0.88769824260608654</v>
      </c>
    </row>
    <row r="74" spans="1:33" x14ac:dyDescent="0.25">
      <c r="A74" s="26" t="s">
        <v>75</v>
      </c>
      <c r="B74" s="46">
        <v>6</v>
      </c>
      <c r="C74" s="46">
        <v>1</v>
      </c>
      <c r="D74" s="46">
        <v>1</v>
      </c>
      <c r="E74" s="46">
        <v>1468</v>
      </c>
      <c r="F74" s="46">
        <v>5966</v>
      </c>
      <c r="G74" s="46">
        <f>SUM(E74+F74)</f>
        <v>7434</v>
      </c>
      <c r="H74" s="46">
        <v>7434</v>
      </c>
      <c r="I74" s="47">
        <f>SUM(F74/H74)</f>
        <v>0.80252892117298902</v>
      </c>
      <c r="J74" s="48">
        <v>5</v>
      </c>
      <c r="K74" s="48">
        <v>0</v>
      </c>
      <c r="L74" s="48">
        <v>2</v>
      </c>
      <c r="M74" s="48">
        <v>1602</v>
      </c>
      <c r="N74" s="48">
        <v>4344</v>
      </c>
      <c r="O74" s="48">
        <f>SUM(M74+N74)</f>
        <v>5946</v>
      </c>
      <c r="P74" s="48">
        <v>7513</v>
      </c>
      <c r="Q74" s="47">
        <f>SUM(N74/P74)</f>
        <v>0.5781977904964728</v>
      </c>
      <c r="R74" s="48">
        <v>5</v>
      </c>
      <c r="S74" s="48">
        <v>0</v>
      </c>
      <c r="T74" s="48">
        <v>4</v>
      </c>
      <c r="U74" s="48">
        <v>1051</v>
      </c>
      <c r="V74" s="48">
        <v>5508</v>
      </c>
      <c r="W74" s="48">
        <f>SUM(U74+V74)</f>
        <v>6559</v>
      </c>
      <c r="X74" s="48">
        <v>7485</v>
      </c>
      <c r="Y74" s="39">
        <f>SUM(V74/X74)</f>
        <v>0.73587174348697393</v>
      </c>
      <c r="Z74" s="48">
        <v>5</v>
      </c>
      <c r="AA74" s="48">
        <v>0</v>
      </c>
      <c r="AB74" s="48">
        <v>1</v>
      </c>
      <c r="AC74" s="48">
        <v>2088</v>
      </c>
      <c r="AD74" s="48">
        <v>5422</v>
      </c>
      <c r="AE74" s="48">
        <f>SUM(AC74+AD74)</f>
        <v>7510</v>
      </c>
      <c r="AF74" s="48">
        <v>7511</v>
      </c>
      <c r="AG74" s="39">
        <f>SUM(AD74/AF74)</f>
        <v>0.72187458394354942</v>
      </c>
    </row>
    <row r="75" spans="1:33" x14ac:dyDescent="0.25">
      <c r="A75" s="26" t="s">
        <v>76</v>
      </c>
      <c r="B75" s="46">
        <v>7</v>
      </c>
      <c r="C75" s="46">
        <v>3</v>
      </c>
      <c r="D75" s="46">
        <v>0</v>
      </c>
      <c r="E75" s="46">
        <v>4371</v>
      </c>
      <c r="F75" s="46">
        <v>4363</v>
      </c>
      <c r="G75" s="46">
        <f>SUM(E75+F75)</f>
        <v>8734</v>
      </c>
      <c r="H75" s="46">
        <v>4371</v>
      </c>
      <c r="I75" s="47">
        <f>SUM(F75/H75)</f>
        <v>0.99816975520475859</v>
      </c>
      <c r="J75" s="48">
        <v>7</v>
      </c>
      <c r="K75" s="48">
        <v>3</v>
      </c>
      <c r="L75" s="48">
        <v>0</v>
      </c>
      <c r="M75" s="48">
        <v>35</v>
      </c>
      <c r="N75" s="48">
        <v>4406</v>
      </c>
      <c r="O75" s="48">
        <f>SUM(M75+N75)</f>
        <v>4441</v>
      </c>
      <c r="P75" s="48">
        <v>4443</v>
      </c>
      <c r="Q75" s="47">
        <f>SUM(N75/P75)</f>
        <v>0.99167229349538599</v>
      </c>
      <c r="R75" s="48">
        <v>7</v>
      </c>
      <c r="S75" s="48">
        <v>3</v>
      </c>
      <c r="T75" s="48">
        <v>0</v>
      </c>
      <c r="U75" s="48">
        <v>71</v>
      </c>
      <c r="V75" s="48">
        <v>4264</v>
      </c>
      <c r="W75" s="48">
        <f>SUM(U75+V75)</f>
        <v>4335</v>
      </c>
      <c r="X75" s="48">
        <v>4335</v>
      </c>
      <c r="Y75" s="39">
        <f>SUM(V75/X75)</f>
        <v>0.98362168396770477</v>
      </c>
      <c r="Z75" s="48">
        <v>7</v>
      </c>
      <c r="AA75" s="48">
        <v>3</v>
      </c>
      <c r="AB75" s="48">
        <v>0</v>
      </c>
      <c r="AC75" s="48">
        <v>121</v>
      </c>
      <c r="AD75" s="48">
        <v>4238</v>
      </c>
      <c r="AE75" s="48">
        <f>SUM(AC75+AD75)</f>
        <v>4359</v>
      </c>
      <c r="AF75" s="48">
        <v>4359</v>
      </c>
      <c r="AG75" s="39">
        <f>SUM(AD75/AF75)</f>
        <v>0.97224133975682492</v>
      </c>
    </row>
    <row r="76" spans="1:33" x14ac:dyDescent="0.25">
      <c r="A76" s="26" t="s">
        <v>234</v>
      </c>
      <c r="B76" s="46">
        <v>4</v>
      </c>
      <c r="C76" s="46">
        <v>1</v>
      </c>
      <c r="D76" s="46">
        <v>1</v>
      </c>
      <c r="E76" s="46">
        <v>19</v>
      </c>
      <c r="F76" s="46">
        <v>3735</v>
      </c>
      <c r="G76" s="46">
        <f>SUM(E76+F76)</f>
        <v>3754</v>
      </c>
      <c r="H76" s="46">
        <v>4073</v>
      </c>
      <c r="I76" s="47">
        <f>SUM(F76/H76)</f>
        <v>0.91701448563712251</v>
      </c>
      <c r="J76" s="48">
        <v>5</v>
      </c>
      <c r="K76" s="48">
        <v>2</v>
      </c>
      <c r="L76" s="48">
        <v>1</v>
      </c>
      <c r="M76" s="48">
        <v>11</v>
      </c>
      <c r="N76" s="48">
        <v>4361</v>
      </c>
      <c r="O76" s="48">
        <f>SUM(M76+N76)</f>
        <v>4372</v>
      </c>
      <c r="P76" s="48">
        <v>4417</v>
      </c>
      <c r="Q76" s="47">
        <f>SUM(N76/P76)</f>
        <v>0.98732171156893822</v>
      </c>
      <c r="R76" s="48">
        <v>6</v>
      </c>
      <c r="S76" s="48">
        <v>2</v>
      </c>
      <c r="T76" s="48">
        <v>1</v>
      </c>
      <c r="U76" s="48">
        <v>4</v>
      </c>
      <c r="V76" s="48">
        <v>4624</v>
      </c>
      <c r="W76" s="48">
        <f>SUM(U76+V76)</f>
        <v>4628</v>
      </c>
      <c r="X76" s="48">
        <v>4629</v>
      </c>
      <c r="Y76" s="39">
        <f>SUM(V76/X76)</f>
        <v>0.99891985310002163</v>
      </c>
      <c r="Z76" s="48">
        <v>6</v>
      </c>
      <c r="AA76" s="48">
        <v>2</v>
      </c>
      <c r="AB76" s="48">
        <v>0</v>
      </c>
      <c r="AC76" s="48">
        <v>2</v>
      </c>
      <c r="AD76" s="48">
        <v>4863</v>
      </c>
      <c r="AE76" s="48">
        <f>SUM(AC76+AD76)</f>
        <v>4865</v>
      </c>
      <c r="AF76" s="48">
        <v>4865</v>
      </c>
      <c r="AG76" s="39">
        <f>SUM(AD76/AF76)</f>
        <v>0.99958890030832481</v>
      </c>
    </row>
    <row r="77" spans="1:33" x14ac:dyDescent="0.25">
      <c r="A77" s="26" t="s">
        <v>46</v>
      </c>
      <c r="B77" s="46">
        <v>12</v>
      </c>
      <c r="C77" s="46">
        <v>2</v>
      </c>
      <c r="D77" s="46">
        <v>0</v>
      </c>
      <c r="E77" s="46">
        <v>2607</v>
      </c>
      <c r="F77" s="46">
        <v>9577</v>
      </c>
      <c r="G77" s="46">
        <f>SUM(E77+F77)</f>
        <v>12184</v>
      </c>
      <c r="H77" s="46">
        <v>12184</v>
      </c>
      <c r="I77" s="47">
        <f>SUM(F77/H77)</f>
        <v>0.78603086014445178</v>
      </c>
      <c r="J77" s="48">
        <v>11</v>
      </c>
      <c r="K77" s="48">
        <v>2</v>
      </c>
      <c r="L77" s="48">
        <v>0</v>
      </c>
      <c r="M77" s="48">
        <v>2097</v>
      </c>
      <c r="N77" s="48">
        <v>9810</v>
      </c>
      <c r="O77" s="48">
        <f>SUM(M77+N77)</f>
        <v>11907</v>
      </c>
      <c r="P77" s="48">
        <v>11907</v>
      </c>
      <c r="Q77" s="47">
        <f>SUM(N77/P77)</f>
        <v>0.82388510959939532</v>
      </c>
      <c r="R77" s="48">
        <v>11</v>
      </c>
      <c r="S77" s="48">
        <v>2</v>
      </c>
      <c r="T77" s="48">
        <v>0</v>
      </c>
      <c r="U77" s="48">
        <v>2110</v>
      </c>
      <c r="V77" s="48">
        <v>9481</v>
      </c>
      <c r="W77" s="48">
        <f>SUM(U77+V77)</f>
        <v>11591</v>
      </c>
      <c r="X77" s="48">
        <v>11591</v>
      </c>
      <c r="Y77" s="39">
        <f>SUM(V77/X77)</f>
        <v>0.81796221206108188</v>
      </c>
      <c r="Z77" s="48">
        <v>10</v>
      </c>
      <c r="AA77" s="48">
        <v>1</v>
      </c>
      <c r="AB77" s="48">
        <v>0</v>
      </c>
      <c r="AC77" s="48">
        <v>953</v>
      </c>
      <c r="AD77" s="48">
        <v>10456</v>
      </c>
      <c r="AE77" s="48">
        <f>SUM(AC77+AD77)</f>
        <v>11409</v>
      </c>
      <c r="AF77" s="48">
        <v>11409</v>
      </c>
      <c r="AG77" s="39">
        <f>SUM(AD77/AF77)</f>
        <v>0.916469453939872</v>
      </c>
    </row>
    <row r="78" spans="1:33" x14ac:dyDescent="0.25">
      <c r="A78" s="26" t="s">
        <v>235</v>
      </c>
      <c r="B78" s="46">
        <v>4</v>
      </c>
      <c r="C78" s="46">
        <v>0</v>
      </c>
      <c r="D78" s="46">
        <v>0</v>
      </c>
      <c r="E78" s="46">
        <v>262</v>
      </c>
      <c r="F78" s="46">
        <v>3306</v>
      </c>
      <c r="G78" s="46">
        <f>SUM(E78+F78)</f>
        <v>3568</v>
      </c>
      <c r="H78" s="46">
        <v>3568</v>
      </c>
      <c r="I78" s="47">
        <f>SUM(F78/H78)</f>
        <v>0.92656950672645744</v>
      </c>
      <c r="J78" s="48">
        <v>3</v>
      </c>
      <c r="K78" s="48">
        <v>0</v>
      </c>
      <c r="L78" s="48">
        <v>0</v>
      </c>
      <c r="M78" s="48">
        <v>204</v>
      </c>
      <c r="N78" s="48">
        <v>3899</v>
      </c>
      <c r="O78" s="48">
        <f>SUM(M78+N78)</f>
        <v>4103</v>
      </c>
      <c r="P78" s="48">
        <v>4103</v>
      </c>
      <c r="Q78" s="47">
        <f>SUM(N78/P78)</f>
        <v>0.95028028271996101</v>
      </c>
      <c r="R78" s="48">
        <v>3</v>
      </c>
      <c r="S78" s="48">
        <v>0</v>
      </c>
      <c r="T78" s="48">
        <v>0</v>
      </c>
      <c r="U78" s="48">
        <v>4</v>
      </c>
      <c r="V78" s="48">
        <v>4572</v>
      </c>
      <c r="W78" s="48">
        <f>SUM(U78+V78)</f>
        <v>4576</v>
      </c>
      <c r="X78" s="48">
        <v>4576</v>
      </c>
      <c r="Y78" s="39">
        <f>SUM(V78/X78)</f>
        <v>0.99912587412587417</v>
      </c>
      <c r="Z78" s="48">
        <v>3</v>
      </c>
      <c r="AA78" s="48">
        <v>0</v>
      </c>
      <c r="AB78" s="48">
        <v>0</v>
      </c>
      <c r="AC78" s="48">
        <v>7</v>
      </c>
      <c r="AD78" s="48">
        <v>4947</v>
      </c>
      <c r="AE78" s="48">
        <f>SUM(AC78+AD78)</f>
        <v>4954</v>
      </c>
      <c r="AF78" s="48">
        <v>4954</v>
      </c>
      <c r="AG78" s="39">
        <f>SUM(AD78/AF78)</f>
        <v>0.99858700040371418</v>
      </c>
    </row>
    <row r="79" spans="1:33" x14ac:dyDescent="0.25">
      <c r="A79" s="26" t="s">
        <v>84</v>
      </c>
      <c r="B79" s="46">
        <v>2</v>
      </c>
      <c r="C79" s="46">
        <v>0</v>
      </c>
      <c r="D79" s="46">
        <v>0</v>
      </c>
      <c r="E79" s="46">
        <v>870</v>
      </c>
      <c r="F79" s="46">
        <v>4587</v>
      </c>
      <c r="G79" s="46">
        <f>SUM(E79+F79)</f>
        <v>5457</v>
      </c>
      <c r="H79" s="46">
        <v>5457</v>
      </c>
      <c r="I79" s="47">
        <f>SUM(F79/H79)</f>
        <v>0.84057174271577795</v>
      </c>
      <c r="J79" s="48">
        <v>2</v>
      </c>
      <c r="K79" s="48">
        <v>0</v>
      </c>
      <c r="L79" s="48">
        <v>0</v>
      </c>
      <c r="M79" s="48">
        <v>343</v>
      </c>
      <c r="N79" s="48">
        <v>5279</v>
      </c>
      <c r="O79" s="48">
        <f>SUM(M79+N79)</f>
        <v>5622</v>
      </c>
      <c r="P79" s="48">
        <v>5622</v>
      </c>
      <c r="Q79" s="47">
        <f>SUM(N79/P79)</f>
        <v>0.93898968338669508</v>
      </c>
      <c r="R79" s="48">
        <v>1</v>
      </c>
      <c r="S79" s="48">
        <v>0</v>
      </c>
      <c r="T79" s="48">
        <v>0</v>
      </c>
      <c r="U79" s="48">
        <v>435</v>
      </c>
      <c r="V79" s="48">
        <v>5119</v>
      </c>
      <c r="W79" s="48">
        <f>SUM(U79+V79)</f>
        <v>5554</v>
      </c>
      <c r="X79" s="48">
        <v>5554</v>
      </c>
      <c r="Y79" s="39">
        <f>SUM(V79/X79)</f>
        <v>0.92167806985956069</v>
      </c>
      <c r="Z79" s="48">
        <v>1</v>
      </c>
      <c r="AA79" s="48">
        <v>0</v>
      </c>
      <c r="AB79" s="48">
        <v>0</v>
      </c>
      <c r="AC79" s="48">
        <v>498</v>
      </c>
      <c r="AD79" s="48">
        <v>4870</v>
      </c>
      <c r="AE79" s="48">
        <f>SUM(AC79+AD79)</f>
        <v>5368</v>
      </c>
      <c r="AF79" s="48">
        <v>5368</v>
      </c>
      <c r="AG79" s="39">
        <f>SUM(AD79/AF79)</f>
        <v>0.90722801788375562</v>
      </c>
    </row>
    <row r="80" spans="1:33" x14ac:dyDescent="0.25">
      <c r="A80" s="26" t="s">
        <v>86</v>
      </c>
      <c r="B80" s="46">
        <v>11</v>
      </c>
      <c r="C80" s="46">
        <v>1</v>
      </c>
      <c r="D80" s="46">
        <v>0</v>
      </c>
      <c r="E80" s="46">
        <v>44</v>
      </c>
      <c r="F80" s="46">
        <v>8507</v>
      </c>
      <c r="G80" s="46">
        <f>SUM(E80+F80)</f>
        <v>8551</v>
      </c>
      <c r="H80" s="46">
        <v>8551</v>
      </c>
      <c r="I80" s="47">
        <f>SUM(F80/H80)</f>
        <v>0.9948544029938019</v>
      </c>
      <c r="J80" s="48">
        <v>9</v>
      </c>
      <c r="K80" s="48">
        <v>1</v>
      </c>
      <c r="L80" s="48">
        <v>0</v>
      </c>
      <c r="M80" s="48">
        <v>27</v>
      </c>
      <c r="N80" s="48">
        <v>8654</v>
      </c>
      <c r="O80" s="48">
        <f>SUM(M80+N80)</f>
        <v>8681</v>
      </c>
      <c r="P80" s="48">
        <v>8681</v>
      </c>
      <c r="Q80" s="47">
        <f>SUM(N80/P80)</f>
        <v>0.99688975924432666</v>
      </c>
      <c r="R80" s="48">
        <v>10</v>
      </c>
      <c r="S80" s="48">
        <v>2</v>
      </c>
      <c r="T80" s="48">
        <v>0</v>
      </c>
      <c r="U80" s="48">
        <v>29</v>
      </c>
      <c r="V80" s="48">
        <v>8701</v>
      </c>
      <c r="W80" s="48">
        <f>SUM(U80+V80)</f>
        <v>8730</v>
      </c>
      <c r="X80" s="48">
        <v>8730</v>
      </c>
      <c r="Y80" s="39">
        <f>SUM(V80/X80)</f>
        <v>0.99667812142038947</v>
      </c>
      <c r="Z80" s="48">
        <v>11</v>
      </c>
      <c r="AA80" s="48">
        <v>3</v>
      </c>
      <c r="AB80" s="48">
        <v>0</v>
      </c>
      <c r="AC80" s="48">
        <v>15</v>
      </c>
      <c r="AD80" s="48">
        <v>8760</v>
      </c>
      <c r="AE80" s="48">
        <f>SUM(AC80+AD80)</f>
        <v>8775</v>
      </c>
      <c r="AF80" s="48">
        <v>8775</v>
      </c>
      <c r="AG80" s="39">
        <f>SUM(AD80/AF80)</f>
        <v>0.9982905982905983</v>
      </c>
    </row>
    <row r="81" spans="1:33" x14ac:dyDescent="0.25">
      <c r="A81" s="26" t="s">
        <v>236</v>
      </c>
      <c r="B81" s="46">
        <v>12</v>
      </c>
      <c r="C81" s="46">
        <v>2</v>
      </c>
      <c r="D81" s="46">
        <v>1</v>
      </c>
      <c r="E81" s="46">
        <v>24</v>
      </c>
      <c r="F81" s="46">
        <v>9022</v>
      </c>
      <c r="G81" s="46">
        <f>SUM(E81+F81)</f>
        <v>9046</v>
      </c>
      <c r="H81" s="46">
        <v>9327</v>
      </c>
      <c r="I81" s="47">
        <f>SUM(F81/H81)</f>
        <v>0.96729923876916479</v>
      </c>
      <c r="J81" s="48">
        <v>11</v>
      </c>
      <c r="K81" s="48">
        <v>2</v>
      </c>
      <c r="L81" s="48">
        <v>1</v>
      </c>
      <c r="M81" s="48">
        <v>20</v>
      </c>
      <c r="N81" s="48">
        <v>8595</v>
      </c>
      <c r="O81" s="48">
        <f>SUM(M81+N81)</f>
        <v>8615</v>
      </c>
      <c r="P81" s="48">
        <v>9248</v>
      </c>
      <c r="Q81" s="47">
        <f>SUM(N81/P81)</f>
        <v>0.92939013840830453</v>
      </c>
      <c r="R81" s="48">
        <v>12</v>
      </c>
      <c r="S81" s="48">
        <v>2</v>
      </c>
      <c r="T81" s="48">
        <v>1</v>
      </c>
      <c r="U81" s="48">
        <v>49</v>
      </c>
      <c r="V81" s="48">
        <v>9049</v>
      </c>
      <c r="W81" s="48">
        <f>SUM(U81+V81)</f>
        <v>9098</v>
      </c>
      <c r="X81" s="48">
        <v>9106</v>
      </c>
      <c r="Y81" s="39">
        <f>SUM(V81/X81)</f>
        <v>0.99374039095102129</v>
      </c>
      <c r="Z81" s="48">
        <v>12</v>
      </c>
      <c r="AA81" s="48">
        <v>2</v>
      </c>
      <c r="AB81" s="48">
        <v>1</v>
      </c>
      <c r="AC81" s="48">
        <v>50</v>
      </c>
      <c r="AD81" s="48">
        <v>8711</v>
      </c>
      <c r="AE81" s="48">
        <f>SUM(AC81+AD81)</f>
        <v>8761</v>
      </c>
      <c r="AF81" s="48">
        <v>8993</v>
      </c>
      <c r="AG81" s="39">
        <f>SUM(AD81/AF81)</f>
        <v>0.96864227732680974</v>
      </c>
    </row>
    <row r="82" spans="1:33" x14ac:dyDescent="0.25">
      <c r="A82" s="26" t="s">
        <v>195</v>
      </c>
      <c r="B82" s="46">
        <v>9</v>
      </c>
      <c r="C82" s="46">
        <v>5</v>
      </c>
      <c r="D82" s="46">
        <v>0</v>
      </c>
      <c r="E82" s="46">
        <v>1600</v>
      </c>
      <c r="F82" s="46">
        <v>7291</v>
      </c>
      <c r="G82" s="46">
        <f>SUM(E82+F82)</f>
        <v>8891</v>
      </c>
      <c r="H82" s="46">
        <v>8891</v>
      </c>
      <c r="I82" s="47">
        <f>SUM(F82/H82)</f>
        <v>0.82004273984928577</v>
      </c>
      <c r="J82" s="48">
        <v>9</v>
      </c>
      <c r="K82" s="48">
        <v>4</v>
      </c>
      <c r="L82" s="48">
        <v>0</v>
      </c>
      <c r="M82" s="48">
        <v>1130</v>
      </c>
      <c r="N82" s="48">
        <v>8103</v>
      </c>
      <c r="O82" s="48">
        <f>SUM(M82+N82)</f>
        <v>9233</v>
      </c>
      <c r="P82" s="48">
        <v>9233</v>
      </c>
      <c r="Q82" s="47">
        <f>SUM(N82/P82)</f>
        <v>0.87761291021336507</v>
      </c>
      <c r="R82" s="48">
        <v>9</v>
      </c>
      <c r="S82" s="48">
        <v>4</v>
      </c>
      <c r="T82" s="48">
        <v>0</v>
      </c>
      <c r="U82" s="48">
        <v>1290</v>
      </c>
      <c r="V82" s="48">
        <v>8096</v>
      </c>
      <c r="W82" s="48">
        <f>SUM(U82+V82)</f>
        <v>9386</v>
      </c>
      <c r="X82" s="48">
        <v>9386</v>
      </c>
      <c r="Y82" s="39">
        <f>SUM(V82/X82)</f>
        <v>0.8625612614532282</v>
      </c>
      <c r="Z82" s="48">
        <v>10</v>
      </c>
      <c r="AA82" s="48">
        <v>5</v>
      </c>
      <c r="AB82" s="48">
        <v>0</v>
      </c>
      <c r="AC82" s="48">
        <v>1168</v>
      </c>
      <c r="AD82" s="48">
        <v>8543</v>
      </c>
      <c r="AE82" s="48">
        <f>SUM(AC82+AD82)</f>
        <v>9711</v>
      </c>
      <c r="AF82" s="48">
        <v>9711</v>
      </c>
      <c r="AG82" s="39">
        <f>SUM(AD82/AF82)</f>
        <v>0.87972402430233754</v>
      </c>
    </row>
    <row r="83" spans="1:33" x14ac:dyDescent="0.25">
      <c r="A83" s="26" t="s">
        <v>237</v>
      </c>
      <c r="B83" s="46">
        <v>2</v>
      </c>
      <c r="C83" s="46">
        <v>0</v>
      </c>
      <c r="D83" s="46">
        <v>0</v>
      </c>
      <c r="E83" s="46">
        <v>193</v>
      </c>
      <c r="F83" s="46">
        <v>2113</v>
      </c>
      <c r="G83" s="46">
        <f>SUM(E83+F83)</f>
        <v>2306</v>
      </c>
      <c r="H83" s="46">
        <v>2306</v>
      </c>
      <c r="I83" s="47">
        <f>SUM(F83/H83)</f>
        <v>0.91630529054640064</v>
      </c>
      <c r="J83" s="48">
        <v>2</v>
      </c>
      <c r="K83" s="48">
        <v>0</v>
      </c>
      <c r="L83" s="48">
        <v>0</v>
      </c>
      <c r="M83" s="48">
        <v>404</v>
      </c>
      <c r="N83" s="48">
        <v>2194</v>
      </c>
      <c r="O83" s="48">
        <f>SUM(M83+N83)</f>
        <v>2598</v>
      </c>
      <c r="P83" s="48">
        <v>2598</v>
      </c>
      <c r="Q83" s="47">
        <f>SUM(N83/P83)</f>
        <v>0.84449576597382603</v>
      </c>
      <c r="R83" s="48">
        <v>2</v>
      </c>
      <c r="S83" s="48">
        <v>0</v>
      </c>
      <c r="T83" s="48">
        <v>0</v>
      </c>
      <c r="U83" s="48">
        <v>586</v>
      </c>
      <c r="V83" s="48">
        <v>2228</v>
      </c>
      <c r="W83" s="48">
        <f>SUM(U83+V83)</f>
        <v>2814</v>
      </c>
      <c r="X83" s="48">
        <v>2814</v>
      </c>
      <c r="Y83" s="39">
        <f>SUM(V83/X83)</f>
        <v>0.79175550817341867</v>
      </c>
      <c r="Z83" s="48">
        <v>3</v>
      </c>
      <c r="AA83" s="48">
        <v>0</v>
      </c>
      <c r="AB83" s="48">
        <v>0</v>
      </c>
      <c r="AC83" s="48">
        <v>439</v>
      </c>
      <c r="AD83" s="48">
        <v>2463</v>
      </c>
      <c r="AE83" s="48">
        <f>SUM(AC83+AD83)</f>
        <v>2902</v>
      </c>
      <c r="AF83" s="48">
        <v>2902</v>
      </c>
      <c r="AG83" s="39">
        <f>SUM(AD83/AF83)</f>
        <v>0.84872501722949689</v>
      </c>
    </row>
    <row r="84" spans="1:33" x14ac:dyDescent="0.25">
      <c r="A84" s="26" t="s">
        <v>183</v>
      </c>
      <c r="B84" s="46">
        <v>10</v>
      </c>
      <c r="C84" s="46">
        <v>1</v>
      </c>
      <c r="D84" s="46">
        <v>0</v>
      </c>
      <c r="E84" s="46">
        <v>186</v>
      </c>
      <c r="F84" s="46">
        <v>5006</v>
      </c>
      <c r="G84" s="46">
        <f>SUM(E84+F84)</f>
        <v>5192</v>
      </c>
      <c r="H84" s="46">
        <v>5192</v>
      </c>
      <c r="I84" s="47">
        <f>SUM(F84/H84)</f>
        <v>0.964175654853621</v>
      </c>
      <c r="J84" s="48">
        <v>7</v>
      </c>
      <c r="K84" s="48">
        <v>1</v>
      </c>
      <c r="L84" s="48">
        <v>0</v>
      </c>
      <c r="M84" s="48">
        <v>282</v>
      </c>
      <c r="N84" s="48">
        <v>4993</v>
      </c>
      <c r="O84" s="48">
        <f>SUM(M84+N84)</f>
        <v>5275</v>
      </c>
      <c r="P84" s="48">
        <v>5275</v>
      </c>
      <c r="Q84" s="47">
        <f>SUM(N84/P84)</f>
        <v>0.94654028436018955</v>
      </c>
      <c r="R84" s="48">
        <v>7</v>
      </c>
      <c r="S84" s="48">
        <v>1</v>
      </c>
      <c r="T84" s="48">
        <v>0</v>
      </c>
      <c r="U84" s="48">
        <v>280</v>
      </c>
      <c r="V84" s="48">
        <v>5008</v>
      </c>
      <c r="W84" s="48">
        <f>SUM(U84+V84)</f>
        <v>5288</v>
      </c>
      <c r="X84" s="48">
        <v>5288</v>
      </c>
      <c r="Y84" s="39">
        <f>SUM(V84/X84)</f>
        <v>0.94704992435703483</v>
      </c>
      <c r="Z84" s="48">
        <v>7</v>
      </c>
      <c r="AA84" s="48">
        <v>1</v>
      </c>
      <c r="AB84" s="48">
        <v>0</v>
      </c>
      <c r="AC84" s="48">
        <v>280</v>
      </c>
      <c r="AD84" s="48">
        <v>5067</v>
      </c>
      <c r="AE84" s="48">
        <f>SUM(AC84+AD84)</f>
        <v>5347</v>
      </c>
      <c r="AF84" s="48">
        <v>5347</v>
      </c>
      <c r="AG84" s="39">
        <f>SUM(AD84/AF84)</f>
        <v>0.94763418739480088</v>
      </c>
    </row>
    <row r="85" spans="1:33" x14ac:dyDescent="0.25">
      <c r="A85" s="26" t="s">
        <v>78</v>
      </c>
      <c r="B85" s="46">
        <v>10</v>
      </c>
      <c r="C85" s="46">
        <v>3</v>
      </c>
      <c r="D85" s="46">
        <v>0</v>
      </c>
      <c r="E85" s="46">
        <v>5531</v>
      </c>
      <c r="F85" s="46">
        <v>4073</v>
      </c>
      <c r="G85" s="46">
        <f>SUM(E85+F85)</f>
        <v>9604</v>
      </c>
      <c r="H85" s="46">
        <v>9604</v>
      </c>
      <c r="I85" s="47">
        <f>SUM(F85/H85)</f>
        <v>0.42409412744689712</v>
      </c>
      <c r="J85" s="48">
        <v>9</v>
      </c>
      <c r="K85" s="48">
        <v>3</v>
      </c>
      <c r="L85" s="48">
        <v>0</v>
      </c>
      <c r="M85" s="48">
        <v>5422</v>
      </c>
      <c r="N85" s="48">
        <v>4144</v>
      </c>
      <c r="O85" s="48">
        <f>SUM(M85+N85)</f>
        <v>9566</v>
      </c>
      <c r="P85" s="48">
        <v>9566</v>
      </c>
      <c r="Q85" s="47">
        <f>SUM(N85/P85)</f>
        <v>0.43320091992473342</v>
      </c>
      <c r="R85" s="48">
        <v>10</v>
      </c>
      <c r="S85" s="48">
        <v>4</v>
      </c>
      <c r="T85" s="48">
        <v>0</v>
      </c>
      <c r="U85" s="48">
        <v>5406</v>
      </c>
      <c r="V85" s="48">
        <v>4083</v>
      </c>
      <c r="W85" s="48">
        <f>SUM(U85+V85)</f>
        <v>9489</v>
      </c>
      <c r="X85" s="48">
        <v>9489</v>
      </c>
      <c r="Y85" s="39">
        <f>SUM(V85/X85)</f>
        <v>0.43028770154916218</v>
      </c>
      <c r="Z85" s="48">
        <v>11</v>
      </c>
      <c r="AA85" s="48">
        <v>4</v>
      </c>
      <c r="AB85" s="48">
        <v>0</v>
      </c>
      <c r="AC85" s="48">
        <v>1622</v>
      </c>
      <c r="AD85" s="48">
        <v>7783</v>
      </c>
      <c r="AE85" s="48">
        <f>SUM(AC85+AD85)</f>
        <v>9405</v>
      </c>
      <c r="AF85" s="48">
        <v>9405</v>
      </c>
      <c r="AG85" s="39">
        <f>SUM(AD85/AF85)</f>
        <v>0.82753854332801702</v>
      </c>
    </row>
    <row r="86" spans="1:33" x14ac:dyDescent="0.25">
      <c r="A86" s="26" t="s">
        <v>0</v>
      </c>
      <c r="B86" s="46">
        <v>11</v>
      </c>
      <c r="C86" s="46">
        <v>4</v>
      </c>
      <c r="D86" s="46">
        <v>0</v>
      </c>
      <c r="E86" s="46">
        <v>1575</v>
      </c>
      <c r="F86" s="46">
        <v>7191</v>
      </c>
      <c r="G86" s="46">
        <f>SUM(E86+F86)</f>
        <v>8766</v>
      </c>
      <c r="H86" s="46">
        <v>8766</v>
      </c>
      <c r="I86" s="47">
        <f>SUM(F86/H86)</f>
        <v>0.82032854209445583</v>
      </c>
      <c r="J86" s="48">
        <v>11</v>
      </c>
      <c r="K86" s="48">
        <v>4</v>
      </c>
      <c r="L86" s="48">
        <v>0</v>
      </c>
      <c r="M86" s="48">
        <v>1531</v>
      </c>
      <c r="N86" s="48">
        <v>6986</v>
      </c>
      <c r="O86" s="48">
        <f>SUM(M86+N86)</f>
        <v>8517</v>
      </c>
      <c r="P86" s="48">
        <v>7941</v>
      </c>
      <c r="Q86" s="47">
        <f>SUM(N86/P86)</f>
        <v>0.87973806825336864</v>
      </c>
      <c r="R86" s="48">
        <v>11</v>
      </c>
      <c r="S86" s="48">
        <v>4</v>
      </c>
      <c r="T86" s="48">
        <v>0</v>
      </c>
      <c r="U86" s="48">
        <v>1545</v>
      </c>
      <c r="V86" s="48">
        <v>6724</v>
      </c>
      <c r="W86" s="48">
        <f>SUM(U86+V86)</f>
        <v>8269</v>
      </c>
      <c r="X86" s="48">
        <v>8269</v>
      </c>
      <c r="Y86" s="39">
        <f>SUM(V86/X86)</f>
        <v>0.81315757649050668</v>
      </c>
      <c r="Z86" s="48">
        <v>10</v>
      </c>
      <c r="AA86" s="48">
        <v>4</v>
      </c>
      <c r="AB86" s="48">
        <v>0</v>
      </c>
      <c r="AC86" s="48">
        <v>1551</v>
      </c>
      <c r="AD86" s="48">
        <v>6604</v>
      </c>
      <c r="AE86" s="48">
        <f>SUM(AC86+AD86)</f>
        <v>8155</v>
      </c>
      <c r="AF86" s="48">
        <v>8155</v>
      </c>
      <c r="AG86" s="39">
        <f>SUM(AD86/AF86)</f>
        <v>0.80980993255671363</v>
      </c>
    </row>
    <row r="87" spans="1:33" x14ac:dyDescent="0.25">
      <c r="A87" s="26" t="s">
        <v>79</v>
      </c>
      <c r="B87" s="46">
        <v>10</v>
      </c>
      <c r="C87" s="46">
        <v>4</v>
      </c>
      <c r="D87" s="46">
        <v>0</v>
      </c>
      <c r="E87" s="46">
        <v>1931</v>
      </c>
      <c r="F87" s="46">
        <v>6093</v>
      </c>
      <c r="G87" s="46">
        <f>SUM(E87+F87)</f>
        <v>8024</v>
      </c>
      <c r="H87" s="46">
        <v>8024</v>
      </c>
      <c r="I87" s="47">
        <f>SUM(F87/H87)</f>
        <v>0.75934695912263206</v>
      </c>
      <c r="J87" s="48">
        <v>10</v>
      </c>
      <c r="K87" s="48">
        <v>4</v>
      </c>
      <c r="L87" s="48">
        <v>0</v>
      </c>
      <c r="M87" s="48">
        <v>1972</v>
      </c>
      <c r="N87" s="48">
        <v>5969</v>
      </c>
      <c r="O87" s="48">
        <f>SUM(M87+N87)</f>
        <v>7941</v>
      </c>
      <c r="P87" s="48">
        <v>7941</v>
      </c>
      <c r="Q87" s="47">
        <f>SUM(N87/P87)</f>
        <v>0.75166855559753176</v>
      </c>
      <c r="R87" s="48">
        <v>10</v>
      </c>
      <c r="S87" s="48">
        <v>4</v>
      </c>
      <c r="T87" s="48">
        <v>0</v>
      </c>
      <c r="U87" s="48">
        <v>596</v>
      </c>
      <c r="V87" s="48">
        <v>7290</v>
      </c>
      <c r="W87" s="48">
        <f>SUM(U87+V87)</f>
        <v>7886</v>
      </c>
      <c r="X87" s="48">
        <v>7886</v>
      </c>
      <c r="Y87" s="39">
        <f>SUM(V87/X87)</f>
        <v>0.92442302815115396</v>
      </c>
      <c r="Z87" s="48">
        <v>10</v>
      </c>
      <c r="AA87" s="48">
        <v>4</v>
      </c>
      <c r="AB87" s="48">
        <v>0</v>
      </c>
      <c r="AC87" s="48">
        <v>676</v>
      </c>
      <c r="AD87" s="48">
        <v>7118</v>
      </c>
      <c r="AE87" s="48">
        <f>SUM(AC87+AD87)</f>
        <v>7794</v>
      </c>
      <c r="AF87" s="48">
        <v>7794</v>
      </c>
      <c r="AG87" s="39">
        <f>SUM(AD87/AF87)</f>
        <v>0.91326661534513731</v>
      </c>
    </row>
    <row r="88" spans="1:33" x14ac:dyDescent="0.25">
      <c r="A88" s="26" t="s">
        <v>31</v>
      </c>
      <c r="B88" s="46">
        <v>14</v>
      </c>
      <c r="C88" s="46">
        <v>1</v>
      </c>
      <c r="D88" s="46">
        <v>0</v>
      </c>
      <c r="E88" s="46">
        <v>805</v>
      </c>
      <c r="F88" s="46">
        <v>6451</v>
      </c>
      <c r="G88" s="46">
        <f>SUM(E88+F88)</f>
        <v>7256</v>
      </c>
      <c r="H88" s="46">
        <v>7256</v>
      </c>
      <c r="I88" s="47">
        <f>SUM(F88/H88)</f>
        <v>0.8890573318632855</v>
      </c>
      <c r="J88" s="48">
        <v>12</v>
      </c>
      <c r="K88" s="48">
        <v>1</v>
      </c>
      <c r="L88" s="48">
        <v>0</v>
      </c>
      <c r="M88" s="48">
        <v>669</v>
      </c>
      <c r="N88" s="48">
        <v>6588</v>
      </c>
      <c r="O88" s="48">
        <f>SUM(M88+N88)</f>
        <v>7257</v>
      </c>
      <c r="P88" s="48">
        <v>7257</v>
      </c>
      <c r="Q88" s="47">
        <f>SUM(N88/P88)</f>
        <v>0.9078131459280695</v>
      </c>
      <c r="R88" s="48">
        <v>13</v>
      </c>
      <c r="S88" s="48">
        <v>1</v>
      </c>
      <c r="T88" s="48">
        <v>0</v>
      </c>
      <c r="U88" s="48">
        <v>768</v>
      </c>
      <c r="V88" s="48">
        <v>6425</v>
      </c>
      <c r="W88" s="48">
        <f>SUM(U88+V88)</f>
        <v>7193</v>
      </c>
      <c r="X88" s="48">
        <v>7193</v>
      </c>
      <c r="Y88" s="39">
        <f>SUM(V88/X88)</f>
        <v>0.89322952870846661</v>
      </c>
      <c r="Z88" s="48">
        <v>13</v>
      </c>
      <c r="AA88" s="48">
        <v>2</v>
      </c>
      <c r="AB88" s="48">
        <v>0</v>
      </c>
      <c r="AC88" s="48">
        <v>834</v>
      </c>
      <c r="AD88" s="48">
        <v>6322</v>
      </c>
      <c r="AE88" s="48">
        <f>SUM(AC88+AD88)</f>
        <v>7156</v>
      </c>
      <c r="AF88" s="48">
        <v>7156</v>
      </c>
      <c r="AG88" s="39">
        <f>SUM(AD88/AF88)</f>
        <v>0.88345444382336502</v>
      </c>
    </row>
    <row r="89" spans="1:33" x14ac:dyDescent="0.25">
      <c r="A89" s="26" t="s">
        <v>23</v>
      </c>
      <c r="B89" s="46">
        <v>7</v>
      </c>
      <c r="C89" s="46">
        <v>2</v>
      </c>
      <c r="D89" s="46">
        <v>0</v>
      </c>
      <c r="E89" s="46">
        <v>1772</v>
      </c>
      <c r="F89" s="46">
        <v>4974</v>
      </c>
      <c r="G89" s="46">
        <f>SUM(E89+F89)</f>
        <v>6746</v>
      </c>
      <c r="H89" s="46">
        <v>6746</v>
      </c>
      <c r="I89" s="47">
        <f>SUM(F89/H89)</f>
        <v>0.73732582270975389</v>
      </c>
      <c r="J89" s="48">
        <v>7</v>
      </c>
      <c r="K89" s="48">
        <v>1</v>
      </c>
      <c r="L89" s="48">
        <v>0</v>
      </c>
      <c r="M89" s="48">
        <v>1897</v>
      </c>
      <c r="N89" s="48">
        <v>4945</v>
      </c>
      <c r="O89" s="48">
        <f>SUM(M89+N89)</f>
        <v>6842</v>
      </c>
      <c r="P89" s="48">
        <v>6842</v>
      </c>
      <c r="Q89" s="47">
        <f>SUM(N89/P89)</f>
        <v>0.72274188833674369</v>
      </c>
      <c r="R89" s="48">
        <v>8</v>
      </c>
      <c r="S89" s="48">
        <v>2</v>
      </c>
      <c r="T89" s="48">
        <v>0</v>
      </c>
      <c r="U89" s="48">
        <v>1923</v>
      </c>
      <c r="V89" s="48">
        <v>4858</v>
      </c>
      <c r="W89" s="48">
        <f>SUM(U89+V89)</f>
        <v>6781</v>
      </c>
      <c r="X89" s="48">
        <v>6781</v>
      </c>
      <c r="Y89" s="39">
        <f>SUM(V89/X89)</f>
        <v>0.71641350833210438</v>
      </c>
      <c r="Z89" s="48">
        <v>9</v>
      </c>
      <c r="AA89" s="48">
        <v>2</v>
      </c>
      <c r="AB89" s="48">
        <v>0</v>
      </c>
      <c r="AC89" s="48">
        <v>1909</v>
      </c>
      <c r="AD89" s="48">
        <v>4850</v>
      </c>
      <c r="AE89" s="48">
        <f>SUM(AC89+AD89)</f>
        <v>6759</v>
      </c>
      <c r="AF89" s="48">
        <v>6759</v>
      </c>
      <c r="AG89" s="39">
        <f>SUM(AD89/AF89)</f>
        <v>0.71756176949252848</v>
      </c>
    </row>
    <row r="90" spans="1:33" x14ac:dyDescent="0.25">
      <c r="A90" s="26" t="s">
        <v>24</v>
      </c>
      <c r="B90" s="46">
        <v>9</v>
      </c>
      <c r="C90" s="46">
        <v>4</v>
      </c>
      <c r="D90" s="46">
        <v>0</v>
      </c>
      <c r="E90" s="46">
        <v>28</v>
      </c>
      <c r="F90" s="46">
        <v>9292</v>
      </c>
      <c r="G90" s="46">
        <f>SUM(E90+F90)</f>
        <v>9320</v>
      </c>
      <c r="H90" s="46">
        <v>9320</v>
      </c>
      <c r="I90" s="47">
        <f>SUM(F90/H90)</f>
        <v>0.99699570815450644</v>
      </c>
      <c r="J90" s="48">
        <v>9</v>
      </c>
      <c r="K90" s="48">
        <v>4</v>
      </c>
      <c r="L90" s="48">
        <v>0</v>
      </c>
      <c r="M90" s="48">
        <v>30</v>
      </c>
      <c r="N90" s="48">
        <v>9304</v>
      </c>
      <c r="O90" s="48">
        <f>SUM(M90+N90)</f>
        <v>9334</v>
      </c>
      <c r="P90" s="48">
        <v>9334</v>
      </c>
      <c r="Q90" s="47">
        <f>SUM(N90/P90)</f>
        <v>0.99678594386115282</v>
      </c>
      <c r="R90" s="48">
        <v>9</v>
      </c>
      <c r="S90" s="48">
        <v>4</v>
      </c>
      <c r="T90" s="48">
        <v>0</v>
      </c>
      <c r="U90" s="48">
        <v>28</v>
      </c>
      <c r="V90" s="48">
        <v>9283</v>
      </c>
      <c r="W90" s="48">
        <f>SUM(U90+V90)</f>
        <v>9311</v>
      </c>
      <c r="X90" s="48">
        <v>9311</v>
      </c>
      <c r="Y90" s="39">
        <f>SUM(V90/X90)</f>
        <v>0.99699280421007408</v>
      </c>
      <c r="Z90" s="48">
        <v>9</v>
      </c>
      <c r="AA90" s="48">
        <v>4</v>
      </c>
      <c r="AB90" s="48">
        <v>0</v>
      </c>
      <c r="AC90" s="48">
        <v>30</v>
      </c>
      <c r="AD90" s="48">
        <v>9292</v>
      </c>
      <c r="AE90" s="48">
        <f>SUM(AC90+AD90)</f>
        <v>9322</v>
      </c>
      <c r="AF90" s="48">
        <v>9322</v>
      </c>
      <c r="AG90" s="39">
        <f>SUM(AD90/AF90)</f>
        <v>0.99678180647929626</v>
      </c>
    </row>
    <row r="91" spans="1:33" x14ac:dyDescent="0.25">
      <c r="A91" s="26" t="s">
        <v>185</v>
      </c>
      <c r="B91" s="46">
        <v>6</v>
      </c>
      <c r="C91" s="46">
        <v>1</v>
      </c>
      <c r="D91" s="46">
        <v>1</v>
      </c>
      <c r="E91" s="46">
        <v>406</v>
      </c>
      <c r="F91" s="46">
        <v>4289</v>
      </c>
      <c r="G91" s="46">
        <f>SUM(E91+F91)</f>
        <v>4695</v>
      </c>
      <c r="H91" s="46">
        <v>4711</v>
      </c>
      <c r="I91" s="47">
        <f>SUM(F91/H91)</f>
        <v>0.91042241562300996</v>
      </c>
      <c r="J91" s="48">
        <v>5</v>
      </c>
      <c r="K91" s="48">
        <v>0</v>
      </c>
      <c r="L91" s="48">
        <v>2</v>
      </c>
      <c r="M91" s="48">
        <v>578</v>
      </c>
      <c r="N91" s="48">
        <v>3685</v>
      </c>
      <c r="O91" s="48">
        <f>SUM(M91+N91)</f>
        <v>4263</v>
      </c>
      <c r="P91" s="48">
        <v>4755</v>
      </c>
      <c r="Q91" s="47">
        <f>SUM(N91/P91)</f>
        <v>0.77497371188222919</v>
      </c>
      <c r="R91" s="48">
        <v>6</v>
      </c>
      <c r="S91" s="48">
        <v>1</v>
      </c>
      <c r="T91" s="48">
        <v>1</v>
      </c>
      <c r="U91" s="48">
        <v>69</v>
      </c>
      <c r="V91" s="48">
        <v>4031</v>
      </c>
      <c r="W91" s="48">
        <f>SUM(U91+V91)</f>
        <v>4100</v>
      </c>
      <c r="X91" s="48">
        <v>4757</v>
      </c>
      <c r="Y91" s="39">
        <f>SUM(V91/X91)</f>
        <v>0.84738280428841706</v>
      </c>
      <c r="Z91" s="48">
        <v>6</v>
      </c>
      <c r="AA91" s="48">
        <v>1</v>
      </c>
      <c r="AB91" s="48">
        <v>1</v>
      </c>
      <c r="AC91" s="48">
        <v>280</v>
      </c>
      <c r="AD91" s="48">
        <v>3918</v>
      </c>
      <c r="AE91" s="48">
        <f>SUM(AC91+AD91)</f>
        <v>4198</v>
      </c>
      <c r="AF91" s="48">
        <v>4808</v>
      </c>
      <c r="AG91" s="39">
        <f>SUM(AD91/AF91)</f>
        <v>0.81489184692179706</v>
      </c>
    </row>
    <row r="92" spans="1:33" x14ac:dyDescent="0.25">
      <c r="A92" s="26" t="s">
        <v>11</v>
      </c>
      <c r="B92" s="46">
        <v>9</v>
      </c>
      <c r="C92" s="46">
        <v>4</v>
      </c>
      <c r="D92" s="46">
        <v>4</v>
      </c>
      <c r="E92" s="46">
        <v>2369</v>
      </c>
      <c r="F92" s="46">
        <v>7806</v>
      </c>
      <c r="G92" s="46">
        <f>SUM(E92+F92)</f>
        <v>10175</v>
      </c>
      <c r="H92" s="46">
        <v>13880</v>
      </c>
      <c r="I92" s="47">
        <f>SUM(F92/H92)</f>
        <v>0.56239193083573491</v>
      </c>
      <c r="J92" s="48">
        <v>10</v>
      </c>
      <c r="K92" s="48">
        <v>4</v>
      </c>
      <c r="L92" s="48">
        <v>3</v>
      </c>
      <c r="M92" s="48">
        <v>2393</v>
      </c>
      <c r="N92" s="48">
        <v>7618</v>
      </c>
      <c r="O92" s="48">
        <f>SUM(M92+N92)</f>
        <v>10011</v>
      </c>
      <c r="P92" s="48">
        <v>13755</v>
      </c>
      <c r="Q92" s="47">
        <f>SUM(N92/P92)</f>
        <v>0.55383496910214469</v>
      </c>
      <c r="R92" s="48">
        <v>8</v>
      </c>
      <c r="S92" s="48">
        <v>3</v>
      </c>
      <c r="T92" s="48">
        <v>4</v>
      </c>
      <c r="U92" s="48">
        <v>2541</v>
      </c>
      <c r="V92" s="48">
        <v>6685</v>
      </c>
      <c r="W92" s="48">
        <f>SUM(U92+V92)</f>
        <v>9226</v>
      </c>
      <c r="X92" s="48">
        <v>13496</v>
      </c>
      <c r="Y92" s="39">
        <f>SUM(V92/X92)</f>
        <v>0.4953319502074689</v>
      </c>
      <c r="Z92" s="48">
        <v>9</v>
      </c>
      <c r="AA92" s="48">
        <v>3</v>
      </c>
      <c r="AB92" s="48">
        <v>3</v>
      </c>
      <c r="AC92" s="48">
        <v>2951</v>
      </c>
      <c r="AD92" s="48">
        <v>7039</v>
      </c>
      <c r="AE92" s="48">
        <f>SUM(AC92+AD92)</f>
        <v>9990</v>
      </c>
      <c r="AF92" s="48">
        <v>13119</v>
      </c>
      <c r="AG92" s="39">
        <f>SUM(AD92/AF92)</f>
        <v>0.53655004192392708</v>
      </c>
    </row>
    <row r="93" spans="1:33" x14ac:dyDescent="0.25">
      <c r="A93" s="26" t="s">
        <v>80</v>
      </c>
      <c r="B93" s="46">
        <v>13</v>
      </c>
      <c r="C93" s="46">
        <v>3</v>
      </c>
      <c r="D93" s="46">
        <v>0</v>
      </c>
      <c r="E93" s="46">
        <v>2774</v>
      </c>
      <c r="F93" s="46">
        <v>7519</v>
      </c>
      <c r="G93" s="46">
        <f>SUM(E93+F93)</f>
        <v>10293</v>
      </c>
      <c r="H93" s="46">
        <v>10293</v>
      </c>
      <c r="I93" s="47">
        <f>SUM(F93/H93)</f>
        <v>0.73049645390070927</v>
      </c>
      <c r="J93" s="48">
        <v>12</v>
      </c>
      <c r="K93" s="48">
        <v>2</v>
      </c>
      <c r="L93" s="48">
        <v>0</v>
      </c>
      <c r="M93" s="48">
        <v>2712</v>
      </c>
      <c r="N93" s="48">
        <v>7475</v>
      </c>
      <c r="O93" s="48">
        <f>SUM(M93+N93)</f>
        <v>10187</v>
      </c>
      <c r="P93" s="48">
        <v>10187</v>
      </c>
      <c r="Q93" s="47">
        <f>SUM(N93/P93)</f>
        <v>0.73377834494944538</v>
      </c>
      <c r="R93" s="48">
        <v>13</v>
      </c>
      <c r="S93" s="48">
        <v>3</v>
      </c>
      <c r="T93" s="48">
        <v>0</v>
      </c>
      <c r="U93" s="48">
        <v>2777</v>
      </c>
      <c r="V93" s="48">
        <v>7336</v>
      </c>
      <c r="W93" s="48">
        <v>0</v>
      </c>
      <c r="X93" s="48">
        <v>10113</v>
      </c>
      <c r="Y93" s="39">
        <f>SUM(V93/X93)</f>
        <v>0.72540294670226446</v>
      </c>
      <c r="Z93" s="48">
        <v>13</v>
      </c>
      <c r="AA93" s="48">
        <v>2</v>
      </c>
      <c r="AB93" s="48">
        <v>0</v>
      </c>
      <c r="AC93" s="48">
        <v>2135</v>
      </c>
      <c r="AD93" s="48">
        <v>7971</v>
      </c>
      <c r="AE93" s="48">
        <f>SUM(AC93+AD93)</f>
        <v>10106</v>
      </c>
      <c r="AF93" s="48">
        <v>10106</v>
      </c>
      <c r="AG93" s="39">
        <f>SUM(AD93/AF93)</f>
        <v>0.78873936275479917</v>
      </c>
    </row>
    <row r="94" spans="1:33" x14ac:dyDescent="0.25">
      <c r="A94" s="53" t="s">
        <v>280</v>
      </c>
      <c r="I94" s="29"/>
      <c r="J94" s="29"/>
      <c r="K94" s="29"/>
      <c r="L94" s="29"/>
      <c r="M94" s="29"/>
      <c r="N94" s="48"/>
      <c r="O94" s="29"/>
      <c r="P94" s="29"/>
      <c r="Q94" s="29"/>
      <c r="R94" s="41">
        <v>2</v>
      </c>
      <c r="S94" s="41">
        <v>0</v>
      </c>
      <c r="T94" s="41">
        <v>0</v>
      </c>
      <c r="U94" s="41">
        <v>2098</v>
      </c>
      <c r="V94" s="41">
        <v>64</v>
      </c>
      <c r="W94" s="48">
        <f>SUM(U94+V94)</f>
        <v>2162</v>
      </c>
      <c r="X94" s="41">
        <v>2162</v>
      </c>
      <c r="Y94" s="39">
        <f>SUM(V94/X94)</f>
        <v>2.960222016651249E-2</v>
      </c>
      <c r="Z94" s="41">
        <v>2</v>
      </c>
      <c r="AA94" s="41">
        <v>0</v>
      </c>
      <c r="AB94" s="41">
        <v>0</v>
      </c>
      <c r="AC94" s="41">
        <v>104</v>
      </c>
      <c r="AD94" s="41">
        <v>2637</v>
      </c>
      <c r="AE94" s="41">
        <f>SUM(AC94+AD94)</f>
        <v>2741</v>
      </c>
      <c r="AF94" s="41">
        <v>2741</v>
      </c>
      <c r="AG94" s="39">
        <f>SUM(AD94/AF94)</f>
        <v>0.96205764319591391</v>
      </c>
    </row>
    <row r="95" spans="1:33" x14ac:dyDescent="0.25">
      <c r="A95" s="26" t="s">
        <v>1</v>
      </c>
      <c r="B95" s="46">
        <v>17</v>
      </c>
      <c r="C95" s="46">
        <v>4</v>
      </c>
      <c r="D95" s="46">
        <v>3</v>
      </c>
      <c r="E95" s="46">
        <v>136</v>
      </c>
      <c r="F95" s="46">
        <v>12406</v>
      </c>
      <c r="G95" s="46">
        <f>SUM(E95+F95)</f>
        <v>12542</v>
      </c>
      <c r="H95" s="46">
        <v>12542</v>
      </c>
      <c r="I95" s="47">
        <f>SUM(F95/H95)</f>
        <v>0.98915643438048162</v>
      </c>
      <c r="J95" s="48">
        <v>16</v>
      </c>
      <c r="K95" s="48">
        <v>4</v>
      </c>
      <c r="L95" s="48">
        <v>2</v>
      </c>
      <c r="M95" s="48">
        <v>298</v>
      </c>
      <c r="N95" s="48">
        <v>11179</v>
      </c>
      <c r="O95" s="48">
        <f>SUM(M95+N95)</f>
        <v>11477</v>
      </c>
      <c r="P95" s="48">
        <v>12556</v>
      </c>
      <c r="Q95" s="47">
        <f>SUM(N95/P95)</f>
        <v>0.89033131570563873</v>
      </c>
      <c r="R95" s="48">
        <v>16</v>
      </c>
      <c r="S95" s="48">
        <v>4</v>
      </c>
      <c r="T95" s="48">
        <v>1</v>
      </c>
      <c r="U95" s="48">
        <v>144</v>
      </c>
      <c r="V95" s="48">
        <v>11808</v>
      </c>
      <c r="W95" s="48">
        <f>SUM(U95+V95)</f>
        <v>11952</v>
      </c>
      <c r="X95" s="48">
        <v>12474</v>
      </c>
      <c r="Y95" s="39">
        <f>SUM(V95/X95)</f>
        <v>0.94660894660894657</v>
      </c>
      <c r="Z95" s="48">
        <v>16</v>
      </c>
      <c r="AA95" s="48">
        <v>4</v>
      </c>
      <c r="AB95" s="48">
        <v>0</v>
      </c>
      <c r="AC95" s="48">
        <v>54</v>
      </c>
      <c r="AD95" s="48">
        <v>12397</v>
      </c>
      <c r="AE95" s="48">
        <f>SUM(AC95+AD95)</f>
        <v>12451</v>
      </c>
      <c r="AF95" s="48">
        <v>12451</v>
      </c>
      <c r="AG95" s="39">
        <f>SUM(AD95/AF95)</f>
        <v>0.99566299895590715</v>
      </c>
    </row>
    <row r="96" spans="1:33" x14ac:dyDescent="0.25">
      <c r="A96" s="26" t="s">
        <v>26</v>
      </c>
      <c r="B96" s="46">
        <v>11</v>
      </c>
      <c r="C96" s="46">
        <v>3</v>
      </c>
      <c r="D96" s="46">
        <v>5</v>
      </c>
      <c r="E96" s="46">
        <v>1201</v>
      </c>
      <c r="F96" s="46">
        <v>4964</v>
      </c>
      <c r="G96" s="46">
        <f>SUM(E96+F96)</f>
        <v>6165</v>
      </c>
      <c r="H96" s="46">
        <v>8580</v>
      </c>
      <c r="I96" s="47">
        <f>SUM(F96/H96)</f>
        <v>0.57855477855477855</v>
      </c>
      <c r="J96" s="48">
        <v>11</v>
      </c>
      <c r="K96" s="48">
        <v>3</v>
      </c>
      <c r="L96" s="48">
        <v>5</v>
      </c>
      <c r="M96" s="48">
        <v>1329</v>
      </c>
      <c r="N96" s="48">
        <v>4424</v>
      </c>
      <c r="O96" s="48">
        <f>SUM(M96+N96)</f>
        <v>5753</v>
      </c>
      <c r="P96" s="48">
        <v>8620</v>
      </c>
      <c r="Q96" s="47">
        <f>SUM(N96/P96)</f>
        <v>0.51322505800464036</v>
      </c>
      <c r="R96" s="48">
        <v>11</v>
      </c>
      <c r="S96" s="48">
        <v>3</v>
      </c>
      <c r="T96" s="48">
        <v>5</v>
      </c>
      <c r="U96" s="48">
        <v>1396</v>
      </c>
      <c r="V96" s="48">
        <v>4332</v>
      </c>
      <c r="W96" s="48">
        <f>SUM(U96+V96)</f>
        <v>5728</v>
      </c>
      <c r="X96" s="48">
        <v>8544</v>
      </c>
      <c r="Y96" s="39">
        <f>SUM(V96/X96)</f>
        <v>0.5070224719101124</v>
      </c>
      <c r="Z96" s="48">
        <v>11</v>
      </c>
      <c r="AA96" s="48">
        <v>3</v>
      </c>
      <c r="AB96" s="48">
        <v>5</v>
      </c>
      <c r="AC96" s="48">
        <v>1450</v>
      </c>
      <c r="AD96" s="48">
        <v>4226</v>
      </c>
      <c r="AE96" s="48">
        <f>SUM(AC96+AD96)</f>
        <v>5676</v>
      </c>
      <c r="AF96" s="48">
        <v>8463</v>
      </c>
      <c r="AG96" s="39">
        <f>SUM(AD96/AF96)</f>
        <v>0.49935011225333809</v>
      </c>
    </row>
    <row r="97" spans="1:33" x14ac:dyDescent="0.25">
      <c r="A97" s="26" t="s">
        <v>38</v>
      </c>
      <c r="B97" s="46">
        <v>3</v>
      </c>
      <c r="C97" s="46">
        <v>1</v>
      </c>
      <c r="D97" s="46">
        <v>3</v>
      </c>
      <c r="E97" s="46">
        <v>3460</v>
      </c>
      <c r="F97" s="46">
        <v>1583</v>
      </c>
      <c r="G97" s="46">
        <f>SUM(E97+F97)</f>
        <v>5043</v>
      </c>
      <c r="H97" s="46">
        <v>7475</v>
      </c>
      <c r="I97" s="47">
        <f>SUM(F97/H97)</f>
        <v>0.21177257525083612</v>
      </c>
      <c r="J97" s="48">
        <v>3</v>
      </c>
      <c r="K97" s="48">
        <v>1</v>
      </c>
      <c r="L97" s="48">
        <v>3</v>
      </c>
      <c r="M97" s="48">
        <v>3462</v>
      </c>
      <c r="N97" s="48">
        <v>1588</v>
      </c>
      <c r="O97" s="48">
        <f>SUM(M97+N97)</f>
        <v>5050</v>
      </c>
      <c r="P97" s="48">
        <v>7455</v>
      </c>
      <c r="Q97" s="47">
        <f>SUM(N97/P97)</f>
        <v>0.2130114017437961</v>
      </c>
      <c r="R97" s="48">
        <v>3</v>
      </c>
      <c r="S97" s="48">
        <v>1</v>
      </c>
      <c r="T97" s="48">
        <v>3</v>
      </c>
      <c r="U97" s="48">
        <v>3570</v>
      </c>
      <c r="V97" s="48">
        <v>1548</v>
      </c>
      <c r="W97" s="48">
        <f>SUM(U97+V97)</f>
        <v>5118</v>
      </c>
      <c r="X97" s="48">
        <v>7448</v>
      </c>
      <c r="Y97" s="39">
        <f>SUM(V97/X97)</f>
        <v>0.20784103114930183</v>
      </c>
      <c r="Z97" s="48">
        <v>3</v>
      </c>
      <c r="AA97" s="48">
        <v>1</v>
      </c>
      <c r="AB97" s="48">
        <v>3</v>
      </c>
      <c r="AC97" s="48">
        <v>3673</v>
      </c>
      <c r="AD97" s="48">
        <v>1532</v>
      </c>
      <c r="AE97" s="48">
        <f>SUM(AC97+AD97)</f>
        <v>5205</v>
      </c>
      <c r="AF97" s="48">
        <v>7493</v>
      </c>
      <c r="AG97" s="39">
        <f>SUM(AD97/AF97)</f>
        <v>0.20445749366075003</v>
      </c>
    </row>
    <row r="98" spans="1:33" x14ac:dyDescent="0.25">
      <c r="A98" s="26" t="s">
        <v>28</v>
      </c>
      <c r="B98" s="46">
        <v>14</v>
      </c>
      <c r="C98" s="46">
        <v>3</v>
      </c>
      <c r="D98" s="46">
        <v>0</v>
      </c>
      <c r="E98" s="46">
        <v>2156</v>
      </c>
      <c r="F98" s="46">
        <v>8698</v>
      </c>
      <c r="G98" s="46">
        <f>SUM(E98+F98)</f>
        <v>10854</v>
      </c>
      <c r="H98" s="46">
        <v>10854</v>
      </c>
      <c r="I98" s="47">
        <f>SUM(F98/H98)</f>
        <v>0.80136355260733372</v>
      </c>
      <c r="J98" s="48">
        <v>14</v>
      </c>
      <c r="K98" s="48">
        <v>2</v>
      </c>
      <c r="L98" s="48">
        <v>0</v>
      </c>
      <c r="M98" s="48">
        <v>1815</v>
      </c>
      <c r="N98" s="48">
        <v>9137</v>
      </c>
      <c r="O98" s="48">
        <f>SUM(M98+N98)</f>
        <v>10952</v>
      </c>
      <c r="P98" s="48">
        <v>10952</v>
      </c>
      <c r="Q98" s="47">
        <f>SUM(N98/P98)</f>
        <v>0.83427684441197958</v>
      </c>
      <c r="R98" s="48">
        <v>14</v>
      </c>
      <c r="S98" s="48">
        <v>3</v>
      </c>
      <c r="T98" s="48">
        <v>0</v>
      </c>
      <c r="U98" s="48">
        <v>1894</v>
      </c>
      <c r="V98" s="48">
        <v>8901</v>
      </c>
      <c r="W98" s="48">
        <f>SUM(U98+V98)</f>
        <v>10795</v>
      </c>
      <c r="X98" s="48">
        <v>10795</v>
      </c>
      <c r="Y98" s="39">
        <f>SUM(V98/X98)</f>
        <v>0.82454840203798052</v>
      </c>
      <c r="Z98" s="48">
        <v>13</v>
      </c>
      <c r="AA98" s="48">
        <v>2</v>
      </c>
      <c r="AB98" s="48">
        <v>1</v>
      </c>
      <c r="AC98" s="48">
        <v>2135</v>
      </c>
      <c r="AD98" s="48">
        <v>8211</v>
      </c>
      <c r="AE98" s="48">
        <f>SUM(AC98+AD98)</f>
        <v>10346</v>
      </c>
      <c r="AF98" s="48">
        <v>10874</v>
      </c>
      <c r="AG98" s="39">
        <f>SUM(AD98/AF98)</f>
        <v>0.75510391760161855</v>
      </c>
    </row>
    <row r="99" spans="1:33" x14ac:dyDescent="0.25">
      <c r="A99" s="26" t="s">
        <v>184</v>
      </c>
      <c r="B99" s="46">
        <v>11</v>
      </c>
      <c r="C99" s="46">
        <v>5</v>
      </c>
      <c r="D99" s="46">
        <v>0</v>
      </c>
      <c r="E99" s="46">
        <v>1224</v>
      </c>
      <c r="F99" s="46">
        <v>9443</v>
      </c>
      <c r="G99" s="46">
        <f>SUM(E99+F99)</f>
        <v>10667</v>
      </c>
      <c r="H99" s="46">
        <v>10667</v>
      </c>
      <c r="I99" s="47">
        <f>SUM(F99/H99)</f>
        <v>0.885253585825443</v>
      </c>
      <c r="J99" s="48">
        <v>11</v>
      </c>
      <c r="K99" s="48">
        <v>5</v>
      </c>
      <c r="L99" s="48">
        <v>0</v>
      </c>
      <c r="M99" s="48">
        <v>239</v>
      </c>
      <c r="N99" s="48">
        <v>10437</v>
      </c>
      <c r="O99" s="48">
        <f>SUM(M99+N99)</f>
        <v>10676</v>
      </c>
      <c r="P99" s="48">
        <v>10676</v>
      </c>
      <c r="Q99" s="47">
        <f>SUM(N99/P99)</f>
        <v>0.97761333832896213</v>
      </c>
      <c r="R99" s="48">
        <v>11</v>
      </c>
      <c r="S99" s="48">
        <v>5</v>
      </c>
      <c r="T99" s="48">
        <v>0</v>
      </c>
      <c r="U99" s="48">
        <v>216</v>
      </c>
      <c r="V99" s="48">
        <v>10365</v>
      </c>
      <c r="W99" s="48">
        <f>SUM(U99+V99)</f>
        <v>10581</v>
      </c>
      <c r="X99" s="48">
        <v>10581</v>
      </c>
      <c r="Y99" s="39">
        <f>SUM(V99/X99)</f>
        <v>0.97958605046781966</v>
      </c>
      <c r="Z99" s="48">
        <v>12</v>
      </c>
      <c r="AA99" s="48">
        <v>6</v>
      </c>
      <c r="AB99" s="48">
        <v>0</v>
      </c>
      <c r="AC99" s="48">
        <v>1063</v>
      </c>
      <c r="AD99" s="48">
        <v>10360</v>
      </c>
      <c r="AE99" s="48">
        <f>SUM(AC99+AD99)</f>
        <v>11423</v>
      </c>
      <c r="AF99" s="48">
        <v>11423</v>
      </c>
      <c r="AG99" s="39">
        <f>SUM(AD99/AF99)</f>
        <v>0.90694213429046655</v>
      </c>
    </row>
    <row r="100" spans="1:33" x14ac:dyDescent="0.25">
      <c r="A100" s="26" t="s">
        <v>81</v>
      </c>
      <c r="B100" s="46">
        <v>10</v>
      </c>
      <c r="C100" s="46">
        <v>5</v>
      </c>
      <c r="D100" s="46">
        <v>0</v>
      </c>
      <c r="E100" s="46">
        <v>282</v>
      </c>
      <c r="F100" s="46">
        <v>5860</v>
      </c>
      <c r="G100" s="46">
        <f>SUM(E100+F100)</f>
        <v>6142</v>
      </c>
      <c r="H100" s="46">
        <v>6827</v>
      </c>
      <c r="I100" s="47">
        <f>SUM(F100/H100)</f>
        <v>0.85835652556027542</v>
      </c>
      <c r="J100" s="48">
        <v>12</v>
      </c>
      <c r="K100" s="48">
        <v>6</v>
      </c>
      <c r="L100" s="48">
        <v>0</v>
      </c>
      <c r="M100" s="48">
        <v>36</v>
      </c>
      <c r="N100" s="48">
        <v>6752</v>
      </c>
      <c r="O100" s="48">
        <f>SUM(M100+N100)</f>
        <v>6788</v>
      </c>
      <c r="P100" s="48">
        <v>6788</v>
      </c>
      <c r="Q100" s="47">
        <f>SUM(N100/P100)</f>
        <v>0.99469652327637004</v>
      </c>
      <c r="R100" s="48">
        <v>10</v>
      </c>
      <c r="S100" s="48">
        <v>6</v>
      </c>
      <c r="T100" s="48">
        <v>0</v>
      </c>
      <c r="U100" s="48">
        <v>47</v>
      </c>
      <c r="V100" s="48">
        <v>6651</v>
      </c>
      <c r="W100" s="48">
        <f>SUM(U100+V100)</f>
        <v>6698</v>
      </c>
      <c r="X100" s="48">
        <v>6698</v>
      </c>
      <c r="Y100" s="39">
        <f>SUM(V100/X100)</f>
        <v>0.99298297999402807</v>
      </c>
      <c r="Z100" s="48">
        <v>10</v>
      </c>
      <c r="AA100" s="48">
        <v>6</v>
      </c>
      <c r="AB100" s="48">
        <v>0</v>
      </c>
      <c r="AC100" s="48">
        <v>202</v>
      </c>
      <c r="AD100" s="48">
        <v>6507</v>
      </c>
      <c r="AE100" s="48">
        <f>SUM(AC100+AD100)</f>
        <v>6709</v>
      </c>
      <c r="AF100" s="48">
        <v>6709</v>
      </c>
      <c r="AG100" s="39">
        <f>SUM(AD100/AF100)</f>
        <v>0.96989119093754661</v>
      </c>
    </row>
    <row r="101" spans="1:33" x14ac:dyDescent="0.25">
      <c r="A101" s="26" t="s">
        <v>29</v>
      </c>
      <c r="B101" s="46">
        <v>13</v>
      </c>
      <c r="C101" s="46">
        <v>3</v>
      </c>
      <c r="D101" s="46">
        <v>0</v>
      </c>
      <c r="E101" s="46">
        <v>268</v>
      </c>
      <c r="F101" s="46">
        <v>11414</v>
      </c>
      <c r="G101" s="46">
        <f>SUM(E101+F101)</f>
        <v>11682</v>
      </c>
      <c r="H101" s="46">
        <v>11682</v>
      </c>
      <c r="I101" s="47">
        <f>SUM(F101/H101)</f>
        <v>0.97705872282143469</v>
      </c>
      <c r="J101" s="48">
        <v>12</v>
      </c>
      <c r="K101" s="48">
        <v>3</v>
      </c>
      <c r="L101" s="48">
        <v>0</v>
      </c>
      <c r="M101" s="48">
        <v>249</v>
      </c>
      <c r="N101" s="48">
        <v>11354</v>
      </c>
      <c r="O101" s="48">
        <f>SUM(M101+N101)</f>
        <v>11603</v>
      </c>
      <c r="P101" s="48">
        <v>11603</v>
      </c>
      <c r="Q101" s="47">
        <f>SUM(N101/P101)</f>
        <v>0.97854003275015078</v>
      </c>
      <c r="R101" s="48">
        <v>12</v>
      </c>
      <c r="S101" s="48">
        <v>3</v>
      </c>
      <c r="T101" s="48">
        <v>0</v>
      </c>
      <c r="U101" s="48">
        <v>239</v>
      </c>
      <c r="V101" s="48">
        <v>11234</v>
      </c>
      <c r="W101" s="48">
        <f>SUM(U101+V101)</f>
        <v>11473</v>
      </c>
      <c r="X101" s="48">
        <v>11473</v>
      </c>
      <c r="Y101" s="39">
        <f>SUM(V101/X101)</f>
        <v>0.9791684825241872</v>
      </c>
      <c r="Z101" s="48">
        <v>11</v>
      </c>
      <c r="AA101" s="48">
        <v>3</v>
      </c>
      <c r="AB101" s="48">
        <v>2</v>
      </c>
      <c r="AC101" s="48">
        <v>245</v>
      </c>
      <c r="AD101" s="48">
        <v>10384</v>
      </c>
      <c r="AE101" s="48">
        <f>SUM(AC101+AD101)</f>
        <v>10629</v>
      </c>
      <c r="AF101" s="48">
        <v>11419</v>
      </c>
      <c r="AG101" s="39">
        <f>SUM(AD101/AF101)</f>
        <v>0.909361590331903</v>
      </c>
    </row>
    <row r="102" spans="1:33" x14ac:dyDescent="0.25">
      <c r="A102" s="26" t="s">
        <v>33</v>
      </c>
      <c r="B102" s="46">
        <v>10</v>
      </c>
      <c r="C102" s="46">
        <v>2</v>
      </c>
      <c r="D102" s="46">
        <v>0</v>
      </c>
      <c r="E102" s="46">
        <v>1093</v>
      </c>
      <c r="F102" s="46">
        <v>8373</v>
      </c>
      <c r="G102" s="46">
        <f>SUM(E102+F102)</f>
        <v>9466</v>
      </c>
      <c r="H102" s="46">
        <v>9466</v>
      </c>
      <c r="I102" s="47">
        <f>SUM(F102/H102)</f>
        <v>0.88453412212127613</v>
      </c>
      <c r="J102" s="48">
        <v>9</v>
      </c>
      <c r="K102" s="48">
        <v>2</v>
      </c>
      <c r="L102" s="48">
        <v>0</v>
      </c>
      <c r="M102" s="48">
        <v>1326</v>
      </c>
      <c r="N102" s="48">
        <v>8215</v>
      </c>
      <c r="O102" s="48">
        <f>SUM(M102+N102)</f>
        <v>9541</v>
      </c>
      <c r="P102" s="48">
        <v>9541</v>
      </c>
      <c r="Q102" s="47">
        <f>SUM(N102/P102)</f>
        <v>0.8610208573524788</v>
      </c>
      <c r="R102" s="48">
        <v>9</v>
      </c>
      <c r="S102" s="48">
        <v>2</v>
      </c>
      <c r="T102" s="48">
        <v>0</v>
      </c>
      <c r="U102" s="48">
        <v>1602</v>
      </c>
      <c r="V102" s="48">
        <v>7873</v>
      </c>
      <c r="W102" s="48">
        <f>SUM(U102+V102)</f>
        <v>9475</v>
      </c>
      <c r="X102" s="48">
        <v>9475</v>
      </c>
      <c r="Y102" s="39">
        <f>SUM(V102/X102)</f>
        <v>0.83092348284960427</v>
      </c>
      <c r="Z102" s="48">
        <v>10</v>
      </c>
      <c r="AA102" s="48">
        <v>3</v>
      </c>
      <c r="AB102" s="48">
        <v>0</v>
      </c>
      <c r="AC102" s="48">
        <v>1596</v>
      </c>
      <c r="AD102" s="48">
        <v>7962</v>
      </c>
      <c r="AE102" s="48">
        <f>SUM(AC102+AD102)</f>
        <v>9558</v>
      </c>
      <c r="AF102" s="48">
        <v>9558</v>
      </c>
      <c r="AG102" s="39">
        <f>SUM(AD102/AF102)</f>
        <v>0.83301946013810424</v>
      </c>
    </row>
    <row r="103" spans="1:33" x14ac:dyDescent="0.25">
      <c r="A103" s="26" t="s">
        <v>107</v>
      </c>
      <c r="B103" s="46">
        <v>9</v>
      </c>
      <c r="C103" s="46">
        <v>2</v>
      </c>
      <c r="D103" s="46">
        <v>0</v>
      </c>
      <c r="E103" s="46">
        <v>3162</v>
      </c>
      <c r="F103" s="46">
        <v>3053</v>
      </c>
      <c r="G103" s="46">
        <f>SUM(E103+F103)</f>
        <v>6215</v>
      </c>
      <c r="H103" s="46">
        <v>6215</v>
      </c>
      <c r="I103" s="47">
        <f>SUM(F103/H103)</f>
        <v>0.49123089300080452</v>
      </c>
      <c r="J103" s="48">
        <v>7</v>
      </c>
      <c r="K103" s="48">
        <v>0</v>
      </c>
      <c r="L103" s="48">
        <v>0</v>
      </c>
      <c r="M103" s="48">
        <v>3178</v>
      </c>
      <c r="N103" s="48">
        <v>3167</v>
      </c>
      <c r="O103" s="48">
        <f>SUM(M103+N103)</f>
        <v>6345</v>
      </c>
      <c r="P103" s="48">
        <v>6345</v>
      </c>
      <c r="Q103" s="47">
        <f>SUM(N103/P103)</f>
        <v>0.49913317572892041</v>
      </c>
      <c r="R103" s="48">
        <v>8</v>
      </c>
      <c r="S103" s="48">
        <v>0</v>
      </c>
      <c r="T103" s="48">
        <v>0</v>
      </c>
      <c r="U103" s="48">
        <v>2799</v>
      </c>
      <c r="V103" s="48">
        <v>3426</v>
      </c>
      <c r="W103" s="48">
        <f>SUM(U103+V103)</f>
        <v>6225</v>
      </c>
      <c r="X103" s="48">
        <v>6225</v>
      </c>
      <c r="Y103" s="39">
        <f>SUM(V103/X103)</f>
        <v>0.55036144578313251</v>
      </c>
      <c r="Z103" s="48">
        <v>8</v>
      </c>
      <c r="AA103" s="48">
        <v>0</v>
      </c>
      <c r="AB103" s="48">
        <v>0</v>
      </c>
      <c r="AC103" s="48">
        <v>2801</v>
      </c>
      <c r="AD103" s="48">
        <v>3458</v>
      </c>
      <c r="AE103" s="48">
        <f>SUM(AC103+AD103)</f>
        <v>6259</v>
      </c>
      <c r="AF103" s="48">
        <v>6259</v>
      </c>
      <c r="AG103" s="39">
        <f>SUM(AD103/AF103)</f>
        <v>0.55248442243169837</v>
      </c>
    </row>
    <row r="104" spans="1:33" x14ac:dyDescent="0.25">
      <c r="A104" s="26" t="s">
        <v>40</v>
      </c>
      <c r="B104" s="46">
        <v>9</v>
      </c>
      <c r="C104" s="46">
        <v>3</v>
      </c>
      <c r="D104" s="46">
        <v>0</v>
      </c>
      <c r="E104" s="46">
        <v>344</v>
      </c>
      <c r="F104" s="46">
        <v>5857</v>
      </c>
      <c r="G104" s="46">
        <f>SUM(E104+F104)</f>
        <v>6201</v>
      </c>
      <c r="H104" s="46">
        <v>6201</v>
      </c>
      <c r="I104" s="47">
        <f>SUM(F104/H104)</f>
        <v>0.9445250766005483</v>
      </c>
      <c r="J104" s="48">
        <v>9</v>
      </c>
      <c r="K104" s="48">
        <v>3</v>
      </c>
      <c r="L104" s="48">
        <v>0</v>
      </c>
      <c r="M104" s="48">
        <v>139</v>
      </c>
      <c r="N104" s="48">
        <v>6062</v>
      </c>
      <c r="O104" s="48">
        <f>SUM(M104+N104)</f>
        <v>6201</v>
      </c>
      <c r="P104" s="48">
        <v>6201</v>
      </c>
      <c r="Q104" s="47">
        <f>SUM(N104/P104)</f>
        <v>0.97758426060312853</v>
      </c>
      <c r="R104" s="48">
        <v>9</v>
      </c>
      <c r="S104" s="48">
        <v>3</v>
      </c>
      <c r="T104" s="48">
        <v>0</v>
      </c>
      <c r="U104" s="48">
        <v>307</v>
      </c>
      <c r="V104" s="48">
        <v>4951</v>
      </c>
      <c r="W104" s="48">
        <f>SUM(U104+V104)</f>
        <v>5258</v>
      </c>
      <c r="X104" s="48">
        <v>5915</v>
      </c>
      <c r="Y104" s="39">
        <f>SUM(V104/X104)</f>
        <v>0.83702451394759092</v>
      </c>
      <c r="Z104" s="48">
        <v>9</v>
      </c>
      <c r="AA104" s="48">
        <v>3</v>
      </c>
      <c r="AB104" s="48">
        <v>0</v>
      </c>
      <c r="AC104" s="48">
        <v>41</v>
      </c>
      <c r="AD104" s="48">
        <v>5890</v>
      </c>
      <c r="AE104" s="48">
        <f>SUM(AC104+AD104)</f>
        <v>5931</v>
      </c>
      <c r="AF104" s="48">
        <v>5931</v>
      </c>
      <c r="AG104" s="39">
        <f>SUM(AD104/AF104)</f>
        <v>0.99308716911144834</v>
      </c>
    </row>
    <row r="105" spans="1:33" x14ac:dyDescent="0.25">
      <c r="A105" s="26" t="s">
        <v>34</v>
      </c>
      <c r="B105" s="46">
        <v>19</v>
      </c>
      <c r="C105" s="46">
        <v>9</v>
      </c>
      <c r="D105" s="46">
        <v>1</v>
      </c>
      <c r="E105" s="46">
        <v>345</v>
      </c>
      <c r="F105" s="46">
        <v>11529</v>
      </c>
      <c r="G105" s="46">
        <f>SUM(E105+F105)</f>
        <v>11874</v>
      </c>
      <c r="H105" s="46">
        <v>12992</v>
      </c>
      <c r="I105" s="47">
        <f>SUM(F105/H105)</f>
        <v>0.88739224137931039</v>
      </c>
      <c r="J105" s="48">
        <v>19</v>
      </c>
      <c r="K105" s="48">
        <v>9</v>
      </c>
      <c r="L105" s="48">
        <v>1</v>
      </c>
      <c r="M105" s="48">
        <v>693</v>
      </c>
      <c r="N105" s="48">
        <v>10432</v>
      </c>
      <c r="O105" s="48">
        <f>SUM(M105+N105)</f>
        <v>11125</v>
      </c>
      <c r="P105" s="48">
        <v>12954</v>
      </c>
      <c r="Q105" s="47">
        <f>SUM(N105/P105)</f>
        <v>0.80531110081828006</v>
      </c>
      <c r="R105" s="48">
        <v>19</v>
      </c>
      <c r="S105" s="48">
        <v>8</v>
      </c>
      <c r="T105" s="48">
        <v>1</v>
      </c>
      <c r="U105" s="48">
        <v>967</v>
      </c>
      <c r="V105" s="54">
        <v>9960</v>
      </c>
      <c r="W105" s="48">
        <f>SUM(U105+V105)</f>
        <v>10927</v>
      </c>
      <c r="X105" s="48">
        <v>12656</v>
      </c>
      <c r="Y105" s="39">
        <f>SUM(V105/X105)</f>
        <v>0.7869785082174463</v>
      </c>
      <c r="Z105" s="48">
        <v>18</v>
      </c>
      <c r="AA105" s="48">
        <v>8</v>
      </c>
      <c r="AB105" s="48">
        <v>1</v>
      </c>
      <c r="AC105" s="48">
        <v>831</v>
      </c>
      <c r="AD105" s="48">
        <v>10061</v>
      </c>
      <c r="AE105" s="48">
        <f>SUM(AC105+AD105)</f>
        <v>10892</v>
      </c>
      <c r="AF105" s="48">
        <v>13056</v>
      </c>
      <c r="AG105" s="39">
        <f>SUM(AD105/AF105)</f>
        <v>0.77060355392156865</v>
      </c>
    </row>
    <row r="106" spans="1:33" x14ac:dyDescent="0.25">
      <c r="A106" s="26" t="s">
        <v>120</v>
      </c>
      <c r="B106" s="46">
        <v>8</v>
      </c>
      <c r="C106" s="46">
        <v>0</v>
      </c>
      <c r="D106" s="46">
        <v>3</v>
      </c>
      <c r="E106" s="46">
        <v>18</v>
      </c>
      <c r="F106" s="46">
        <v>7261</v>
      </c>
      <c r="G106" s="46">
        <f>SUM(E106+F106)</f>
        <v>7279</v>
      </c>
      <c r="H106" s="46">
        <v>7965</v>
      </c>
      <c r="I106" s="47">
        <f>SUM(F106/H106)</f>
        <v>0.91161330822347775</v>
      </c>
      <c r="J106" s="48">
        <v>7</v>
      </c>
      <c r="K106" s="48">
        <v>0</v>
      </c>
      <c r="L106" s="48">
        <v>2</v>
      </c>
      <c r="M106" s="48">
        <v>7</v>
      </c>
      <c r="N106" s="48">
        <v>5652</v>
      </c>
      <c r="O106" s="48">
        <f>SUM(M106+N106)</f>
        <v>5659</v>
      </c>
      <c r="P106" s="48">
        <v>7634</v>
      </c>
      <c r="Q106" s="47">
        <f>SUM(N106/P106)</f>
        <v>0.74037201991092483</v>
      </c>
      <c r="R106" s="48">
        <v>5</v>
      </c>
      <c r="S106" s="48">
        <v>0</v>
      </c>
      <c r="T106" s="48">
        <v>2</v>
      </c>
      <c r="U106" s="48">
        <v>47</v>
      </c>
      <c r="V106" s="48">
        <v>5424</v>
      </c>
      <c r="W106" s="48">
        <f>SUM(U106+V106)</f>
        <v>5471</v>
      </c>
      <c r="X106" s="48">
        <v>7376</v>
      </c>
      <c r="Y106" s="39">
        <f>SUM(V106/X106)</f>
        <v>0.73535791757049895</v>
      </c>
      <c r="Z106" s="48">
        <v>5</v>
      </c>
      <c r="AA106" s="48">
        <v>0</v>
      </c>
      <c r="AB106" s="48">
        <v>3</v>
      </c>
      <c r="AC106" s="48">
        <v>88</v>
      </c>
      <c r="AD106" s="48">
        <v>3979</v>
      </c>
      <c r="AE106" s="48">
        <f>SUM(AC106+AD106)</f>
        <v>4067</v>
      </c>
      <c r="AF106" s="48">
        <v>7182</v>
      </c>
      <c r="AG106" s="39">
        <f>SUM(AD106/AF106)</f>
        <v>0.55402394876079086</v>
      </c>
    </row>
    <row r="107" spans="1:33" x14ac:dyDescent="0.25">
      <c r="A107" s="26" t="s">
        <v>49</v>
      </c>
      <c r="B107" s="46">
        <v>13</v>
      </c>
      <c r="C107" s="46">
        <v>2</v>
      </c>
      <c r="D107" s="46">
        <v>0</v>
      </c>
      <c r="E107" s="46">
        <v>968</v>
      </c>
      <c r="F107" s="46">
        <v>7949</v>
      </c>
      <c r="G107" s="46">
        <f>SUM(E107+F107)</f>
        <v>8917</v>
      </c>
      <c r="H107" s="46">
        <v>8017</v>
      </c>
      <c r="I107" s="47">
        <f>SUM(F107/H107)</f>
        <v>0.99151802419857804</v>
      </c>
      <c r="J107" s="48">
        <v>13</v>
      </c>
      <c r="K107" s="48">
        <v>2</v>
      </c>
      <c r="L107" s="48">
        <v>0</v>
      </c>
      <c r="M107" s="48">
        <v>1071</v>
      </c>
      <c r="N107" s="48">
        <v>6925</v>
      </c>
      <c r="O107" s="48">
        <f>SUM(M107+N107)</f>
        <v>7996</v>
      </c>
      <c r="P107" s="48">
        <v>7996</v>
      </c>
      <c r="Q107" s="47">
        <f>SUM(N107/P107)</f>
        <v>0.86605802901450724</v>
      </c>
      <c r="R107" s="48">
        <v>12</v>
      </c>
      <c r="S107" s="48">
        <v>1</v>
      </c>
      <c r="T107" s="48">
        <v>0</v>
      </c>
      <c r="U107" s="48">
        <v>1200</v>
      </c>
      <c r="V107" s="48">
        <v>6767</v>
      </c>
      <c r="W107" s="48">
        <f>SUM(U107+V107)</f>
        <v>7967</v>
      </c>
      <c r="X107" s="48">
        <v>7967</v>
      </c>
      <c r="Y107" s="39">
        <f>SUM(V107/X107)</f>
        <v>0.84937868708422237</v>
      </c>
      <c r="Z107" s="48">
        <v>12</v>
      </c>
      <c r="AA107" s="48">
        <v>1</v>
      </c>
      <c r="AB107" s="48">
        <v>0</v>
      </c>
      <c r="AC107" s="48">
        <v>1319</v>
      </c>
      <c r="AD107" s="48">
        <v>6660</v>
      </c>
      <c r="AE107" s="48">
        <f>SUM(AC107+AD107)</f>
        <v>7979</v>
      </c>
      <c r="AF107" s="48">
        <v>7979</v>
      </c>
      <c r="AG107" s="39">
        <f>SUM(AD107/AF107)</f>
        <v>0.83469106404311322</v>
      </c>
    </row>
    <row r="108" spans="1:33" x14ac:dyDescent="0.25">
      <c r="A108" s="26" t="s">
        <v>32</v>
      </c>
      <c r="B108" s="46">
        <v>12</v>
      </c>
      <c r="C108" s="46">
        <v>2</v>
      </c>
      <c r="D108" s="46">
        <v>3</v>
      </c>
      <c r="E108" s="46">
        <v>64</v>
      </c>
      <c r="F108" s="46">
        <v>10189</v>
      </c>
      <c r="G108" s="46">
        <f>SUM(E108+F108)</f>
        <v>10253</v>
      </c>
      <c r="H108" s="46">
        <v>11884</v>
      </c>
      <c r="I108" s="47">
        <f>SUM(F108/H108)</f>
        <v>0.85737125546953885</v>
      </c>
      <c r="J108" s="48">
        <v>12</v>
      </c>
      <c r="K108" s="48">
        <v>2</v>
      </c>
      <c r="L108" s="48">
        <v>2</v>
      </c>
      <c r="M108" s="48">
        <v>168</v>
      </c>
      <c r="N108" s="48">
        <v>10198</v>
      </c>
      <c r="O108" s="48">
        <f>SUM(M108+N108)</f>
        <v>10366</v>
      </c>
      <c r="P108" s="48">
        <v>11797</v>
      </c>
      <c r="Q108" s="47">
        <f>SUM(N108/P108)</f>
        <v>0.86445706535559885</v>
      </c>
      <c r="R108" s="48">
        <v>11</v>
      </c>
      <c r="S108" s="48">
        <v>2</v>
      </c>
      <c r="T108" s="48">
        <v>2</v>
      </c>
      <c r="U108" s="48">
        <v>186</v>
      </c>
      <c r="V108" s="48">
        <v>9898</v>
      </c>
      <c r="W108" s="48">
        <f>SUM(U108+V108)</f>
        <v>10084</v>
      </c>
      <c r="X108" s="48">
        <v>11650</v>
      </c>
      <c r="Y108" s="39">
        <f>SUM(V108/X108)</f>
        <v>0.84961373390557937</v>
      </c>
      <c r="Z108" s="48">
        <v>12</v>
      </c>
      <c r="AA108" s="48">
        <v>2</v>
      </c>
      <c r="AB108" s="48">
        <v>3</v>
      </c>
      <c r="AC108" s="48">
        <v>180</v>
      </c>
      <c r="AD108" s="48">
        <v>9154</v>
      </c>
      <c r="AE108" s="48">
        <f>SUM(AC108+AD108)</f>
        <v>9334</v>
      </c>
      <c r="AF108" s="48">
        <v>11614</v>
      </c>
      <c r="AG108" s="39">
        <f>SUM(AD108/AF108)</f>
        <v>0.78818667125882558</v>
      </c>
    </row>
    <row r="109" spans="1:33" x14ac:dyDescent="0.25">
      <c r="A109" s="55" t="s">
        <v>242</v>
      </c>
      <c r="G109" s="46">
        <f>SUM(E109+F109)</f>
        <v>0</v>
      </c>
      <c r="I109" s="47"/>
      <c r="J109" s="41">
        <v>3</v>
      </c>
      <c r="K109" s="41">
        <v>0</v>
      </c>
      <c r="L109" s="41">
        <v>0</v>
      </c>
      <c r="M109" s="41">
        <v>166</v>
      </c>
      <c r="N109" s="48">
        <v>2591</v>
      </c>
      <c r="O109" s="41">
        <f>SUM(M109+N109)</f>
        <v>2757</v>
      </c>
      <c r="P109" s="41">
        <v>2685</v>
      </c>
      <c r="Q109" s="39">
        <f>SUM(N109/P109)</f>
        <v>0.96499068901303542</v>
      </c>
      <c r="R109" s="41">
        <v>3</v>
      </c>
      <c r="S109" s="41">
        <v>0</v>
      </c>
      <c r="T109" s="41">
        <v>0</v>
      </c>
      <c r="U109" s="41">
        <v>13</v>
      </c>
      <c r="V109" s="41">
        <v>2570</v>
      </c>
      <c r="W109" s="48">
        <f>SUM(U109+V109)</f>
        <v>2583</v>
      </c>
      <c r="X109" s="41">
        <v>2583</v>
      </c>
      <c r="Y109" s="39">
        <f>SUM(V109/X109)</f>
        <v>0.99496709252806814</v>
      </c>
      <c r="Z109" s="51">
        <v>3</v>
      </c>
      <c r="AA109" s="48">
        <v>0</v>
      </c>
      <c r="AB109" s="41">
        <v>0</v>
      </c>
      <c r="AC109" s="48">
        <v>7</v>
      </c>
      <c r="AD109" s="48">
        <v>2576</v>
      </c>
      <c r="AE109" s="41">
        <f>SUM(AC109+AD109)</f>
        <v>2583</v>
      </c>
      <c r="AF109" s="41">
        <v>2583</v>
      </c>
      <c r="AG109" s="39">
        <f>SUM(AD109/AF109)</f>
        <v>0.99728997289972898</v>
      </c>
    </row>
    <row r="110" spans="1:33" x14ac:dyDescent="0.25">
      <c r="A110" s="26" t="s">
        <v>122</v>
      </c>
      <c r="B110" s="46">
        <v>9</v>
      </c>
      <c r="C110" s="46">
        <v>1</v>
      </c>
      <c r="D110" s="46">
        <v>0</v>
      </c>
      <c r="E110" s="46">
        <v>6981</v>
      </c>
      <c r="F110" s="46">
        <v>862</v>
      </c>
      <c r="G110" s="46">
        <f>SUM(E110+F110)</f>
        <v>7843</v>
      </c>
      <c r="H110" s="46">
        <v>7843</v>
      </c>
      <c r="I110" s="47">
        <f>SUM(F110/H110)</f>
        <v>0.109906923371159</v>
      </c>
      <c r="J110" s="48">
        <v>7</v>
      </c>
      <c r="K110" s="48">
        <v>0</v>
      </c>
      <c r="L110" s="48">
        <v>0</v>
      </c>
      <c r="M110" s="48">
        <v>6743</v>
      </c>
      <c r="N110" s="48">
        <v>1005</v>
      </c>
      <c r="O110" s="48">
        <f>SUM(M110+N110)</f>
        <v>7748</v>
      </c>
      <c r="P110" s="48">
        <v>7748</v>
      </c>
      <c r="Q110" s="47">
        <f>SUM(N110/P110)</f>
        <v>0.12971089313371192</v>
      </c>
      <c r="R110" s="48">
        <v>7</v>
      </c>
      <c r="S110" s="48">
        <v>0</v>
      </c>
      <c r="T110" s="48">
        <v>0</v>
      </c>
      <c r="U110" s="48">
        <v>6473</v>
      </c>
      <c r="V110" s="48">
        <v>1119</v>
      </c>
      <c r="W110" s="48">
        <f>SUM(U110+V110)</f>
        <v>7592</v>
      </c>
      <c r="X110" s="48">
        <v>7592</v>
      </c>
      <c r="Y110" s="39">
        <f>SUM(V110/X110)</f>
        <v>0.14739199157007377</v>
      </c>
      <c r="Z110" s="48">
        <v>8</v>
      </c>
      <c r="AA110" s="48">
        <v>0</v>
      </c>
      <c r="AB110" s="48">
        <v>0</v>
      </c>
      <c r="AC110" s="48">
        <v>6255</v>
      </c>
      <c r="AD110" s="48">
        <v>1231</v>
      </c>
      <c r="AE110" s="48">
        <f>SUM(AC110+AD110)</f>
        <v>7486</v>
      </c>
      <c r="AF110" s="48">
        <v>7486</v>
      </c>
      <c r="AG110" s="39">
        <f>SUM(AD110/AF110)</f>
        <v>0.1644402885386054</v>
      </c>
    </row>
    <row r="111" spans="1:33" x14ac:dyDescent="0.25">
      <c r="A111" s="26" t="s">
        <v>121</v>
      </c>
      <c r="B111" s="46">
        <v>8</v>
      </c>
      <c r="C111" s="46">
        <v>2</v>
      </c>
      <c r="D111" s="46">
        <v>0</v>
      </c>
      <c r="E111" s="46">
        <v>6764</v>
      </c>
      <c r="F111" s="46">
        <v>3016</v>
      </c>
      <c r="G111" s="46">
        <f>SUM(E111+F111)</f>
        <v>9780</v>
      </c>
      <c r="H111" s="46">
        <v>9780</v>
      </c>
      <c r="I111" s="47">
        <f>SUM(F111/H111)</f>
        <v>0.30838445807770959</v>
      </c>
      <c r="J111" s="48">
        <v>9</v>
      </c>
      <c r="K111" s="48">
        <v>2</v>
      </c>
      <c r="L111" s="48">
        <v>0</v>
      </c>
      <c r="M111" s="48">
        <v>6884</v>
      </c>
      <c r="N111" s="48">
        <v>2876</v>
      </c>
      <c r="O111" s="48">
        <f>SUM(M111+N111)</f>
        <v>9760</v>
      </c>
      <c r="P111" s="48">
        <v>9760</v>
      </c>
      <c r="Q111" s="47">
        <f>SUM(N111/P111)</f>
        <v>0.29467213114754098</v>
      </c>
      <c r="R111" s="48">
        <v>9</v>
      </c>
      <c r="S111" s="48">
        <v>2</v>
      </c>
      <c r="T111" s="48">
        <v>0</v>
      </c>
      <c r="U111" s="48">
        <v>6784</v>
      </c>
      <c r="V111" s="48">
        <v>2818</v>
      </c>
      <c r="W111" s="48">
        <f>SUM(U111+V111)</f>
        <v>9602</v>
      </c>
      <c r="X111" s="48">
        <v>9602</v>
      </c>
      <c r="Y111" s="39">
        <f>SUM(V111/X111)</f>
        <v>0.2934805248906478</v>
      </c>
      <c r="Z111" s="48">
        <v>10</v>
      </c>
      <c r="AA111" s="48">
        <v>3</v>
      </c>
      <c r="AB111" s="48">
        <v>0</v>
      </c>
      <c r="AC111" s="48">
        <v>6778</v>
      </c>
      <c r="AD111" s="48">
        <v>2829</v>
      </c>
      <c r="AE111" s="48">
        <f>SUM(AC111+AD111)</f>
        <v>9607</v>
      </c>
      <c r="AF111" s="48">
        <v>9607</v>
      </c>
      <c r="AG111" s="39">
        <f>SUM(AD111/AF111)</f>
        <v>0.29447278026439055</v>
      </c>
    </row>
    <row r="112" spans="1:33" x14ac:dyDescent="0.25">
      <c r="A112" s="26" t="s">
        <v>215</v>
      </c>
      <c r="B112" s="46">
        <v>4</v>
      </c>
      <c r="C112" s="46">
        <v>0</v>
      </c>
      <c r="D112" s="46">
        <v>0</v>
      </c>
      <c r="E112" s="46">
        <v>34</v>
      </c>
      <c r="F112" s="46">
        <v>1426</v>
      </c>
      <c r="G112" s="46">
        <f>SUM(E112+F112)</f>
        <v>1460</v>
      </c>
      <c r="H112" s="46">
        <v>1460</v>
      </c>
      <c r="I112" s="47">
        <f>SUM(F112/H112)</f>
        <v>0.97671232876712333</v>
      </c>
      <c r="J112" s="48">
        <v>5</v>
      </c>
      <c r="K112" s="48">
        <v>0</v>
      </c>
      <c r="L112" s="48">
        <v>0</v>
      </c>
      <c r="M112" s="48">
        <v>54</v>
      </c>
      <c r="N112" s="48">
        <v>1954</v>
      </c>
      <c r="O112" s="48">
        <f>SUM(M112+N112)</f>
        <v>2008</v>
      </c>
      <c r="P112" s="48">
        <v>2008</v>
      </c>
      <c r="Q112" s="47">
        <f>SUM(N112/P112)</f>
        <v>0.97310756972111556</v>
      </c>
      <c r="R112" s="48">
        <v>5</v>
      </c>
      <c r="S112" s="48">
        <v>0</v>
      </c>
      <c r="T112" s="48">
        <v>0</v>
      </c>
      <c r="U112" s="48">
        <v>11</v>
      </c>
      <c r="V112" s="48">
        <v>2342</v>
      </c>
      <c r="W112" s="48">
        <f>SUM(U112+V112)</f>
        <v>2353</v>
      </c>
      <c r="X112" s="48">
        <v>2353</v>
      </c>
      <c r="Y112" s="39">
        <f>SUM(V112/X112)</f>
        <v>0.99532511687207825</v>
      </c>
      <c r="Z112" s="48">
        <v>6</v>
      </c>
      <c r="AA112" s="48">
        <v>0</v>
      </c>
      <c r="AB112" s="48">
        <v>0</v>
      </c>
      <c r="AC112" s="48">
        <v>639</v>
      </c>
      <c r="AD112" s="48">
        <v>2620</v>
      </c>
      <c r="AE112" s="48">
        <f>SUM(AC112+AD112)</f>
        <v>3259</v>
      </c>
      <c r="AF112" s="48">
        <v>3259</v>
      </c>
      <c r="AG112" s="39">
        <f>SUM(AD112/AF112)</f>
        <v>0.80392758514881868</v>
      </c>
    </row>
    <row r="113" spans="1:33" x14ac:dyDescent="0.25">
      <c r="A113" s="26" t="s">
        <v>104</v>
      </c>
      <c r="B113" s="46">
        <v>11</v>
      </c>
      <c r="C113" s="46">
        <v>1</v>
      </c>
      <c r="D113" s="46">
        <v>4</v>
      </c>
      <c r="E113" s="46">
        <v>4842</v>
      </c>
      <c r="F113" s="46">
        <v>2257</v>
      </c>
      <c r="G113" s="46">
        <f>SUM(E113+F113)</f>
        <v>7099</v>
      </c>
      <c r="H113" s="46">
        <v>8050</v>
      </c>
      <c r="I113" s="47">
        <f>SUM(F113/H113)</f>
        <v>0.28037267080745343</v>
      </c>
      <c r="J113" s="48">
        <v>6</v>
      </c>
      <c r="K113" s="48">
        <v>0</v>
      </c>
      <c r="L113" s="48">
        <v>3</v>
      </c>
      <c r="M113" s="48">
        <v>4808</v>
      </c>
      <c r="N113" s="48">
        <v>2386</v>
      </c>
      <c r="O113" s="48">
        <f>SUM(M113+N113)</f>
        <v>7194</v>
      </c>
      <c r="P113" s="48">
        <v>8079</v>
      </c>
      <c r="Q113" s="47">
        <f>SUM(N113/P113)</f>
        <v>0.29533358088872386</v>
      </c>
      <c r="R113" s="48">
        <v>6</v>
      </c>
      <c r="S113" s="48">
        <v>0</v>
      </c>
      <c r="T113" s="48">
        <v>4</v>
      </c>
      <c r="U113" s="48">
        <v>4748</v>
      </c>
      <c r="V113" s="48">
        <v>2424</v>
      </c>
      <c r="W113" s="48">
        <f>SUM(U113+V113)</f>
        <v>7172</v>
      </c>
      <c r="X113" s="48">
        <v>8036</v>
      </c>
      <c r="Y113" s="39">
        <f>SUM(V113/X113)</f>
        <v>0.3016426082628173</v>
      </c>
      <c r="Z113" s="48">
        <v>8</v>
      </c>
      <c r="AA113" s="48">
        <v>2</v>
      </c>
      <c r="AB113" s="48">
        <v>4</v>
      </c>
      <c r="AC113" s="48">
        <v>4764</v>
      </c>
      <c r="AD113" s="48">
        <v>2448</v>
      </c>
      <c r="AE113" s="48">
        <f>SUM(AC113+AD113)</f>
        <v>7212</v>
      </c>
      <c r="AF113" s="48">
        <v>8050</v>
      </c>
      <c r="AG113" s="39">
        <f>SUM(AD113/AF113)</f>
        <v>0.30409937888198757</v>
      </c>
    </row>
    <row r="114" spans="1:33" x14ac:dyDescent="0.25">
      <c r="A114" s="26" t="s">
        <v>90</v>
      </c>
      <c r="B114" s="46">
        <v>11</v>
      </c>
      <c r="C114" s="46">
        <v>2</v>
      </c>
      <c r="D114" s="46">
        <v>0</v>
      </c>
      <c r="E114" s="46">
        <v>1791</v>
      </c>
      <c r="F114" s="46">
        <v>7145</v>
      </c>
      <c r="G114" s="46">
        <f>SUM(E114+F114)</f>
        <v>8936</v>
      </c>
      <c r="H114" s="46">
        <v>8936</v>
      </c>
      <c r="I114" s="47">
        <f>SUM(F114/H114)</f>
        <v>0.79957475380483434</v>
      </c>
      <c r="J114" s="48">
        <v>11</v>
      </c>
      <c r="K114" s="48">
        <v>2</v>
      </c>
      <c r="L114" s="48">
        <v>0</v>
      </c>
      <c r="M114" s="48">
        <v>1904</v>
      </c>
      <c r="N114" s="48">
        <v>7084</v>
      </c>
      <c r="O114" s="48">
        <f>SUM(M114+N114)</f>
        <v>8988</v>
      </c>
      <c r="P114" s="48">
        <v>8988</v>
      </c>
      <c r="Q114" s="47">
        <f>SUM(N114/P114)</f>
        <v>0.78816199376947038</v>
      </c>
      <c r="R114" s="48">
        <v>12</v>
      </c>
      <c r="S114" s="48">
        <v>2</v>
      </c>
      <c r="T114" s="48">
        <v>0</v>
      </c>
      <c r="U114" s="48">
        <v>1922</v>
      </c>
      <c r="V114" s="48">
        <v>7010</v>
      </c>
      <c r="W114" s="48">
        <f>SUM(U114+V114)</f>
        <v>8932</v>
      </c>
      <c r="X114" s="48">
        <v>8392</v>
      </c>
      <c r="Y114" s="39">
        <f>SUM(V114/X114)</f>
        <v>0.83531935176358441</v>
      </c>
      <c r="Z114" s="48">
        <v>13</v>
      </c>
      <c r="AA114" s="48">
        <v>2</v>
      </c>
      <c r="AB114" s="48">
        <v>0</v>
      </c>
      <c r="AC114" s="48">
        <v>1988</v>
      </c>
      <c r="AD114" s="48">
        <v>6903</v>
      </c>
      <c r="AE114" s="48">
        <f>SUM(AC114+AD114)</f>
        <v>8891</v>
      </c>
      <c r="AF114" s="48">
        <v>8891</v>
      </c>
      <c r="AG114" s="39">
        <f>SUM(AD114/AF114)</f>
        <v>0.77640310426273762</v>
      </c>
    </row>
    <row r="115" spans="1:33" x14ac:dyDescent="0.25">
      <c r="A115" s="26" t="s">
        <v>37</v>
      </c>
      <c r="B115" s="46">
        <v>9</v>
      </c>
      <c r="C115" s="46">
        <v>1</v>
      </c>
      <c r="D115" s="46">
        <v>0</v>
      </c>
      <c r="E115" s="46">
        <v>382</v>
      </c>
      <c r="F115" s="46">
        <v>6221</v>
      </c>
      <c r="G115" s="46">
        <f>SUM(E115+F115)</f>
        <v>6603</v>
      </c>
      <c r="H115" s="46">
        <v>6603</v>
      </c>
      <c r="I115" s="47">
        <f>SUM(F115/H115)</f>
        <v>0.942147508708163</v>
      </c>
      <c r="J115" s="48">
        <v>7</v>
      </c>
      <c r="K115" s="48">
        <v>1</v>
      </c>
      <c r="L115" s="48">
        <v>2</v>
      </c>
      <c r="M115" s="48">
        <v>14</v>
      </c>
      <c r="N115" s="48">
        <v>5599</v>
      </c>
      <c r="O115" s="48">
        <f>SUM(M115+N115)</f>
        <v>5613</v>
      </c>
      <c r="P115" s="48">
        <v>6363</v>
      </c>
      <c r="Q115" s="47">
        <f>SUM(N115/P115)</f>
        <v>0.87993085022787998</v>
      </c>
      <c r="R115" s="48">
        <v>7</v>
      </c>
      <c r="S115" s="48">
        <v>1</v>
      </c>
      <c r="T115" s="48">
        <v>2</v>
      </c>
      <c r="U115" s="48">
        <v>16</v>
      </c>
      <c r="V115" s="48">
        <v>5599</v>
      </c>
      <c r="W115" s="48">
        <f>SUM(U115+V115)</f>
        <v>5615</v>
      </c>
      <c r="X115" s="48">
        <v>6138</v>
      </c>
      <c r="Y115" s="39">
        <f>SUM(V115/X115)</f>
        <v>0.91218637992831542</v>
      </c>
      <c r="Z115" s="48">
        <v>7</v>
      </c>
      <c r="AA115" s="48">
        <v>1</v>
      </c>
      <c r="AB115" s="48">
        <v>1</v>
      </c>
      <c r="AC115" s="48">
        <v>34</v>
      </c>
      <c r="AD115" s="48">
        <v>5502</v>
      </c>
      <c r="AE115" s="48">
        <f>SUM(AC115+AD115)</f>
        <v>5536</v>
      </c>
      <c r="AF115" s="48">
        <v>6009</v>
      </c>
      <c r="AG115" s="39">
        <f>SUM(AD115/AF115)</f>
        <v>0.91562656015976041</v>
      </c>
    </row>
    <row r="116" spans="1:33" x14ac:dyDescent="0.25">
      <c r="A116" s="26" t="s">
        <v>139</v>
      </c>
      <c r="B116" s="46">
        <v>10</v>
      </c>
      <c r="C116" s="46">
        <v>1</v>
      </c>
      <c r="D116" s="46">
        <v>2</v>
      </c>
      <c r="E116" s="46">
        <v>10</v>
      </c>
      <c r="F116" s="46">
        <v>6897</v>
      </c>
      <c r="G116" s="46">
        <f>SUM(E116+F116)</f>
        <v>6907</v>
      </c>
      <c r="H116" s="46">
        <v>9233</v>
      </c>
      <c r="I116" s="47">
        <f>SUM(F116/H116)</f>
        <v>0.74699447633488569</v>
      </c>
      <c r="J116" s="48">
        <v>10</v>
      </c>
      <c r="K116" s="48">
        <v>1</v>
      </c>
      <c r="L116" s="48">
        <v>2</v>
      </c>
      <c r="M116" s="48">
        <v>15</v>
      </c>
      <c r="N116" s="48">
        <v>6765</v>
      </c>
      <c r="O116" s="48">
        <f>SUM(M116+N116)</f>
        <v>6780</v>
      </c>
      <c r="P116" s="48">
        <v>9041</v>
      </c>
      <c r="Q116" s="47">
        <f>SUM(N116/P116)</f>
        <v>0.74825793606901891</v>
      </c>
      <c r="R116" s="48">
        <v>10</v>
      </c>
      <c r="S116" s="48">
        <v>1</v>
      </c>
      <c r="T116" s="48">
        <v>2</v>
      </c>
      <c r="U116" s="48">
        <v>90</v>
      </c>
      <c r="V116" s="48">
        <v>6484</v>
      </c>
      <c r="W116" s="48">
        <f>SUM(U116+V116)</f>
        <v>6574</v>
      </c>
      <c r="X116" s="48">
        <v>8746</v>
      </c>
      <c r="Y116" s="39">
        <f>SUM(V116/X116)</f>
        <v>0.74136748227761262</v>
      </c>
      <c r="Z116" s="48">
        <v>9</v>
      </c>
      <c r="AA116" s="48">
        <v>1</v>
      </c>
      <c r="AB116" s="48">
        <v>2</v>
      </c>
      <c r="AC116" s="48">
        <v>95</v>
      </c>
      <c r="AD116" s="48">
        <v>6105</v>
      </c>
      <c r="AE116" s="48">
        <f>SUM(AC116+AD116)</f>
        <v>6200</v>
      </c>
      <c r="AF116" s="48">
        <v>8578</v>
      </c>
      <c r="AG116" s="39">
        <f>SUM(AD116/AF116)</f>
        <v>0.71170435999067383</v>
      </c>
    </row>
    <row r="117" spans="1:33" x14ac:dyDescent="0.25">
      <c r="A117" s="26" t="s">
        <v>15</v>
      </c>
      <c r="B117" s="46">
        <v>12</v>
      </c>
      <c r="C117" s="46">
        <v>5</v>
      </c>
      <c r="D117" s="46">
        <v>1</v>
      </c>
      <c r="E117" s="46">
        <v>850</v>
      </c>
      <c r="F117" s="46">
        <v>7980</v>
      </c>
      <c r="G117" s="46">
        <f>SUM(E117+F117)</f>
        <v>8830</v>
      </c>
      <c r="H117" s="46">
        <v>9088</v>
      </c>
      <c r="I117" s="47">
        <f>SUM(F117/H117)</f>
        <v>0.878080985915493</v>
      </c>
      <c r="J117" s="48">
        <v>12</v>
      </c>
      <c r="K117" s="48">
        <v>5</v>
      </c>
      <c r="L117" s="48">
        <v>1</v>
      </c>
      <c r="M117" s="48">
        <v>969</v>
      </c>
      <c r="N117" s="48">
        <v>7896</v>
      </c>
      <c r="O117" s="48">
        <f>SUM(M117+N117)</f>
        <v>8865</v>
      </c>
      <c r="P117" s="48">
        <v>9154</v>
      </c>
      <c r="Q117" s="47">
        <f>SUM(N117/P117)</f>
        <v>0.86257373825649986</v>
      </c>
      <c r="R117" s="48">
        <v>12</v>
      </c>
      <c r="S117" s="48">
        <v>5</v>
      </c>
      <c r="T117" s="48">
        <v>1</v>
      </c>
      <c r="U117" s="48">
        <v>1015</v>
      </c>
      <c r="V117" s="48">
        <v>7764</v>
      </c>
      <c r="W117" s="48">
        <v>0</v>
      </c>
      <c r="X117" s="48">
        <v>9063</v>
      </c>
      <c r="Y117" s="39">
        <f>SUM(V117/X117)</f>
        <v>0.85666997682886459</v>
      </c>
      <c r="Z117" s="48">
        <v>12</v>
      </c>
      <c r="AA117" s="48">
        <v>5</v>
      </c>
      <c r="AB117" s="48">
        <v>1</v>
      </c>
      <c r="AC117" s="48">
        <v>1077</v>
      </c>
      <c r="AD117" s="48">
        <v>7675</v>
      </c>
      <c r="AE117" s="48">
        <f>SUM(AC117+AD117)</f>
        <v>8752</v>
      </c>
      <c r="AF117" s="48">
        <v>9040</v>
      </c>
      <c r="AG117" s="39">
        <f>SUM(AD117/AF117)</f>
        <v>0.84900442477876104</v>
      </c>
    </row>
    <row r="118" spans="1:33" x14ac:dyDescent="0.25">
      <c r="A118" s="26" t="s">
        <v>3</v>
      </c>
      <c r="B118" s="46">
        <v>11</v>
      </c>
      <c r="C118" s="46">
        <v>2</v>
      </c>
      <c r="D118" s="46">
        <v>0</v>
      </c>
      <c r="E118" s="46">
        <v>1222</v>
      </c>
      <c r="F118" s="46">
        <v>9511</v>
      </c>
      <c r="G118" s="46">
        <f>SUM(E118+F118)</f>
        <v>10733</v>
      </c>
      <c r="H118" s="46">
        <v>10733</v>
      </c>
      <c r="I118" s="47">
        <f>SUM(F118/H118)</f>
        <v>0.88614553246995253</v>
      </c>
      <c r="J118" s="48">
        <v>10</v>
      </c>
      <c r="K118" s="48">
        <v>2</v>
      </c>
      <c r="L118" s="48">
        <v>2</v>
      </c>
      <c r="M118" s="48">
        <v>1057</v>
      </c>
      <c r="N118" s="48">
        <v>9408</v>
      </c>
      <c r="O118" s="48">
        <f>SUM(M118+N118)</f>
        <v>10465</v>
      </c>
      <c r="P118" s="48">
        <v>10588</v>
      </c>
      <c r="Q118" s="47">
        <f>SUM(N118/P118)</f>
        <v>0.88855307895731017</v>
      </c>
      <c r="R118" s="48">
        <v>10</v>
      </c>
      <c r="S118" s="48">
        <v>2</v>
      </c>
      <c r="T118" s="48">
        <v>2</v>
      </c>
      <c r="U118" s="48">
        <v>889</v>
      </c>
      <c r="V118" s="48">
        <v>9438</v>
      </c>
      <c r="W118" s="48">
        <f>SUM(U118+V118)</f>
        <v>10327</v>
      </c>
      <c r="X118" s="48">
        <v>10442</v>
      </c>
      <c r="Y118" s="39">
        <f>SUM(V118/X118)</f>
        <v>0.90384983719593948</v>
      </c>
      <c r="Z118" s="48">
        <v>10</v>
      </c>
      <c r="AA118" s="48">
        <v>2</v>
      </c>
      <c r="AB118" s="48">
        <v>2</v>
      </c>
      <c r="AC118" s="48">
        <v>915</v>
      </c>
      <c r="AD118" s="48">
        <v>9304</v>
      </c>
      <c r="AE118" s="48">
        <f>SUM(AC118+AD118)</f>
        <v>10219</v>
      </c>
      <c r="AF118" s="48">
        <v>10324</v>
      </c>
      <c r="AG118" s="39">
        <f>SUM(AD118/AF118)</f>
        <v>0.90120108485083306</v>
      </c>
    </row>
    <row r="119" spans="1:33" x14ac:dyDescent="0.25">
      <c r="A119" s="26" t="s">
        <v>77</v>
      </c>
      <c r="B119" s="46">
        <v>20</v>
      </c>
      <c r="C119" s="46">
        <v>5</v>
      </c>
      <c r="D119" s="46">
        <v>1</v>
      </c>
      <c r="E119" s="46">
        <v>12</v>
      </c>
      <c r="F119" s="46">
        <v>13589</v>
      </c>
      <c r="G119" s="46">
        <f>SUM(E119+F119)</f>
        <v>13601</v>
      </c>
      <c r="H119" s="46">
        <v>13601</v>
      </c>
      <c r="I119" s="47">
        <f>SUM(F119/H119)</f>
        <v>0.99911771193294607</v>
      </c>
      <c r="J119" s="48">
        <v>21</v>
      </c>
      <c r="K119" s="48">
        <v>6</v>
      </c>
      <c r="L119" s="48">
        <v>0</v>
      </c>
      <c r="M119" s="48">
        <v>34</v>
      </c>
      <c r="N119" s="48">
        <v>13486</v>
      </c>
      <c r="O119" s="48">
        <f>SUM(M119+N119)</f>
        <v>13520</v>
      </c>
      <c r="P119" s="48">
        <v>13715</v>
      </c>
      <c r="Q119" s="47">
        <f>SUM(N119/P119)</f>
        <v>0.98330295297119941</v>
      </c>
      <c r="R119" s="48">
        <v>21</v>
      </c>
      <c r="S119" s="48">
        <v>6</v>
      </c>
      <c r="T119" s="48">
        <v>1</v>
      </c>
      <c r="U119" s="48">
        <v>22</v>
      </c>
      <c r="V119" s="48">
        <v>13508</v>
      </c>
      <c r="W119" s="48">
        <f>SUM(U119+V119)</f>
        <v>13530</v>
      </c>
      <c r="X119" s="48">
        <v>13713</v>
      </c>
      <c r="Y119" s="39">
        <f>SUM(V119/X119)</f>
        <v>0.9850506818347553</v>
      </c>
      <c r="Z119" s="48">
        <v>22</v>
      </c>
      <c r="AA119" s="48">
        <v>8</v>
      </c>
      <c r="AB119" s="48">
        <v>1</v>
      </c>
      <c r="AC119" s="48">
        <v>44</v>
      </c>
      <c r="AD119" s="48">
        <v>13601</v>
      </c>
      <c r="AE119" s="48">
        <f>SUM(AC119+AD119)</f>
        <v>13645</v>
      </c>
      <c r="AF119" s="48">
        <v>13824</v>
      </c>
      <c r="AG119" s="39">
        <f>SUM(AD119/AF119)</f>
        <v>0.9838686342592593</v>
      </c>
    </row>
    <row r="120" spans="1:33" x14ac:dyDescent="0.25">
      <c r="A120" s="26" t="s">
        <v>123</v>
      </c>
      <c r="B120" s="46">
        <v>11</v>
      </c>
      <c r="C120" s="46">
        <v>6</v>
      </c>
      <c r="D120" s="46">
        <v>0</v>
      </c>
      <c r="E120" s="46">
        <v>2981</v>
      </c>
      <c r="F120" s="46">
        <v>3831</v>
      </c>
      <c r="G120" s="46">
        <f>SUM(E120+F120)</f>
        <v>6812</v>
      </c>
      <c r="H120" s="46">
        <v>6812</v>
      </c>
      <c r="I120" s="47">
        <f>SUM(F120/H120)</f>
        <v>0.56238990017615975</v>
      </c>
      <c r="J120" s="48">
        <v>11</v>
      </c>
      <c r="K120" s="48">
        <v>6</v>
      </c>
      <c r="L120" s="48">
        <v>0</v>
      </c>
      <c r="M120" s="48">
        <v>3406</v>
      </c>
      <c r="N120" s="48">
        <v>3497</v>
      </c>
      <c r="O120" s="48">
        <f>SUM(M120+N120)</f>
        <v>6903</v>
      </c>
      <c r="P120" s="48">
        <v>6903</v>
      </c>
      <c r="Q120" s="47">
        <f>SUM(N120/P120)</f>
        <v>0.50659133709981163</v>
      </c>
      <c r="R120" s="48">
        <v>11</v>
      </c>
      <c r="S120" s="48">
        <v>6</v>
      </c>
      <c r="T120" s="48">
        <v>0</v>
      </c>
      <c r="U120" s="48">
        <v>3229</v>
      </c>
      <c r="V120" s="48">
        <v>3718</v>
      </c>
      <c r="W120" s="48">
        <f>SUM(U120+V120)</f>
        <v>6947</v>
      </c>
      <c r="X120" s="48">
        <v>6947</v>
      </c>
      <c r="Y120" s="39">
        <f>SUM(V120/X120)</f>
        <v>0.53519504822225417</v>
      </c>
      <c r="Z120" s="48">
        <v>10</v>
      </c>
      <c r="AA120" s="48">
        <v>6</v>
      </c>
      <c r="AB120" s="48">
        <v>0</v>
      </c>
      <c r="AC120" s="48">
        <v>3150</v>
      </c>
      <c r="AD120" s="48">
        <v>3854</v>
      </c>
      <c r="AE120" s="48">
        <f>SUM(AC120+AD120)</f>
        <v>7004</v>
      </c>
      <c r="AF120" s="48">
        <v>7004</v>
      </c>
      <c r="AG120" s="39">
        <f>SUM(AD120/AF120)</f>
        <v>0.55025699600228439</v>
      </c>
    </row>
    <row r="121" spans="1:33" x14ac:dyDescent="0.25">
      <c r="A121" s="26" t="s">
        <v>108</v>
      </c>
      <c r="B121" s="46">
        <v>10</v>
      </c>
      <c r="C121" s="46">
        <v>0</v>
      </c>
      <c r="D121" s="46">
        <v>0</v>
      </c>
      <c r="E121" s="46">
        <v>3195</v>
      </c>
      <c r="F121" s="46">
        <v>6425</v>
      </c>
      <c r="G121" s="46">
        <f>SUM(E121+F121)</f>
        <v>9620</v>
      </c>
      <c r="H121" s="46">
        <v>9620</v>
      </c>
      <c r="I121" s="47">
        <f>SUM(F121/H121)</f>
        <v>0.66787941787941785</v>
      </c>
      <c r="J121" s="48">
        <v>10</v>
      </c>
      <c r="K121" s="48">
        <v>0</v>
      </c>
      <c r="L121" s="48">
        <v>0</v>
      </c>
      <c r="M121" s="48">
        <v>3296</v>
      </c>
      <c r="N121" s="48">
        <v>6432</v>
      </c>
      <c r="O121" s="48">
        <f>SUM(M121+N121)</f>
        <v>9728</v>
      </c>
      <c r="P121" s="48">
        <v>9728</v>
      </c>
      <c r="Q121" s="47">
        <f>SUM(N121/P121)</f>
        <v>0.66118421052631582</v>
      </c>
      <c r="R121" s="48">
        <v>10</v>
      </c>
      <c r="S121" s="48">
        <v>0</v>
      </c>
      <c r="T121" s="48">
        <v>0</v>
      </c>
      <c r="U121" s="48">
        <v>2291</v>
      </c>
      <c r="V121" s="48">
        <v>7417</v>
      </c>
      <c r="W121" s="48">
        <f>SUM(U121+V121)</f>
        <v>9708</v>
      </c>
      <c r="X121" s="48">
        <v>9708</v>
      </c>
      <c r="Y121" s="39">
        <f>SUM(V121/X121)</f>
        <v>0.76400906468891638</v>
      </c>
      <c r="Z121" s="48">
        <v>10</v>
      </c>
      <c r="AA121" s="48">
        <v>0</v>
      </c>
      <c r="AB121" s="48">
        <v>0</v>
      </c>
      <c r="AC121" s="48">
        <v>2323</v>
      </c>
      <c r="AD121" s="48">
        <v>7408</v>
      </c>
      <c r="AE121" s="48">
        <f>SUM(AC121+AD121)</f>
        <v>9731</v>
      </c>
      <c r="AF121" s="48">
        <v>9731</v>
      </c>
      <c r="AG121" s="39">
        <f>SUM(AD121/AF121)</f>
        <v>0.76127838865481456</v>
      </c>
    </row>
    <row r="122" spans="1:33" x14ac:dyDescent="0.25">
      <c r="A122" s="55" t="s">
        <v>243</v>
      </c>
      <c r="F122" s="56">
        <v>1150302</v>
      </c>
      <c r="H122">
        <v>1424120</v>
      </c>
      <c r="I122" s="57">
        <v>0.80700000000000005</v>
      </c>
      <c r="J122" s="41">
        <v>4</v>
      </c>
      <c r="K122" s="41">
        <v>0</v>
      </c>
      <c r="L122" s="41">
        <v>1</v>
      </c>
      <c r="M122" s="41">
        <v>333</v>
      </c>
      <c r="N122" s="48">
        <v>2972</v>
      </c>
      <c r="O122" s="41">
        <f>SUM(M122+N122)</f>
        <v>3305</v>
      </c>
      <c r="P122" s="41">
        <v>3311</v>
      </c>
      <c r="Q122" s="37">
        <f>SUM(N122/P122)</f>
        <v>0.89761401389308371</v>
      </c>
      <c r="R122" s="41">
        <v>4</v>
      </c>
      <c r="S122" s="41">
        <v>0</v>
      </c>
      <c r="T122" s="41">
        <v>1</v>
      </c>
      <c r="U122" s="41">
        <v>505</v>
      </c>
      <c r="V122" s="41">
        <v>2697</v>
      </c>
      <c r="W122" s="48">
        <f>SUM(U122+V122)</f>
        <v>3202</v>
      </c>
      <c r="X122" s="41">
        <v>3206</v>
      </c>
      <c r="Y122" s="39">
        <f>SUM(V122/X122)</f>
        <v>0.84123518402994391</v>
      </c>
      <c r="Z122" s="41">
        <v>4</v>
      </c>
      <c r="AA122" s="41">
        <v>0</v>
      </c>
      <c r="AB122" s="41">
        <v>1</v>
      </c>
      <c r="AC122" s="41">
        <v>677</v>
      </c>
      <c r="AD122" s="41">
        <v>2558</v>
      </c>
      <c r="AE122" s="41">
        <f>SUM(AC122+AD122)</f>
        <v>3235</v>
      </c>
      <c r="AF122" s="41">
        <v>3239</v>
      </c>
      <c r="AG122" s="39">
        <f>SUM(AD122/AF122)</f>
        <v>0.7897499228156839</v>
      </c>
    </row>
    <row r="123" spans="1:33" x14ac:dyDescent="0.25">
      <c r="A123" s="53" t="s">
        <v>244</v>
      </c>
      <c r="B123" s="58"/>
      <c r="C123" s="58"/>
      <c r="D123" s="58"/>
      <c r="E123" s="58"/>
      <c r="F123" s="58"/>
      <c r="G123" s="58"/>
      <c r="H123" s="58"/>
      <c r="I123" s="59"/>
      <c r="J123" s="60">
        <v>5</v>
      </c>
      <c r="K123" s="60">
        <v>0</v>
      </c>
      <c r="L123" s="60">
        <v>0</v>
      </c>
      <c r="M123" s="60">
        <v>245</v>
      </c>
      <c r="N123" s="61">
        <v>1507</v>
      </c>
      <c r="O123" s="60">
        <f>SUM(M123+N123)</f>
        <v>1752</v>
      </c>
      <c r="P123" s="60">
        <v>1752</v>
      </c>
      <c r="Q123" s="62">
        <f>SUM(N123/P123)</f>
        <v>0.86015981735159819</v>
      </c>
      <c r="R123" s="63">
        <v>4</v>
      </c>
      <c r="S123" s="63">
        <v>0</v>
      </c>
      <c r="T123" s="63">
        <v>0</v>
      </c>
      <c r="U123" s="63">
        <v>9</v>
      </c>
      <c r="V123" s="63">
        <v>2274</v>
      </c>
      <c r="W123" s="64">
        <f>SUM(U123+V123)</f>
        <v>2283</v>
      </c>
      <c r="X123" s="63">
        <v>2283</v>
      </c>
      <c r="Y123" s="65">
        <f>SUM(V123/X123)</f>
        <v>0.99605781865965837</v>
      </c>
      <c r="Z123" s="63">
        <v>4</v>
      </c>
      <c r="AA123" s="63">
        <v>0</v>
      </c>
      <c r="AB123" s="63">
        <v>0</v>
      </c>
      <c r="AC123" s="63">
        <v>434</v>
      </c>
      <c r="AD123" s="63">
        <v>2144</v>
      </c>
      <c r="AE123" s="63">
        <f>SUM(AC123+AD123)</f>
        <v>2578</v>
      </c>
      <c r="AF123" s="63">
        <v>2578</v>
      </c>
      <c r="AG123" s="65">
        <f>SUM(AD123/AF123)</f>
        <v>0.8316524437548487</v>
      </c>
    </row>
    <row r="124" spans="1:33" x14ac:dyDescent="0.25">
      <c r="A124" s="26" t="s">
        <v>124</v>
      </c>
      <c r="B124" s="46">
        <v>15</v>
      </c>
      <c r="C124" s="46">
        <v>3</v>
      </c>
      <c r="D124" s="46">
        <v>4</v>
      </c>
      <c r="E124" s="46">
        <v>1865</v>
      </c>
      <c r="F124" s="46">
        <v>8794</v>
      </c>
      <c r="G124" s="46">
        <f>SUM(E124+F124)</f>
        <v>10659</v>
      </c>
      <c r="H124" s="46">
        <v>12403</v>
      </c>
      <c r="I124" s="47">
        <f>SUM(F124/H124)</f>
        <v>0.70902201080383775</v>
      </c>
      <c r="J124" s="48">
        <v>12</v>
      </c>
      <c r="K124" s="48">
        <v>3</v>
      </c>
      <c r="L124" s="48">
        <v>3</v>
      </c>
      <c r="M124" s="48">
        <v>705</v>
      </c>
      <c r="N124" s="48">
        <v>10089</v>
      </c>
      <c r="O124" s="48">
        <f>SUM(M124+N124)</f>
        <v>10794</v>
      </c>
      <c r="P124" s="48">
        <v>12322</v>
      </c>
      <c r="Q124" s="47">
        <f>SUM(N124/P124)</f>
        <v>0.8187794189254991</v>
      </c>
      <c r="R124" s="48">
        <v>13</v>
      </c>
      <c r="S124" s="48">
        <v>4</v>
      </c>
      <c r="T124" s="48">
        <v>2</v>
      </c>
      <c r="U124" s="48">
        <v>950</v>
      </c>
      <c r="V124" s="48">
        <v>10449</v>
      </c>
      <c r="W124" s="48">
        <f>SUM(U124+V124)</f>
        <v>11399</v>
      </c>
      <c r="X124" s="48">
        <v>12087</v>
      </c>
      <c r="Y124" s="39">
        <f>SUM(V124/X124)</f>
        <v>0.8644825018615041</v>
      </c>
      <c r="Z124" s="48">
        <v>14</v>
      </c>
      <c r="AA124" s="48">
        <v>5</v>
      </c>
      <c r="AB124" s="48">
        <v>2</v>
      </c>
      <c r="AC124" s="48">
        <v>1189</v>
      </c>
      <c r="AD124" s="48">
        <v>10101</v>
      </c>
      <c r="AE124" s="48">
        <f>SUM(AC124+AD124)</f>
        <v>11290</v>
      </c>
      <c r="AF124" s="48">
        <v>11958</v>
      </c>
      <c r="AG124" s="39">
        <f>SUM(AD124/AF124)</f>
        <v>0.84470647265429</v>
      </c>
    </row>
    <row r="125" spans="1:33" x14ac:dyDescent="0.25">
      <c r="A125" s="26" t="s">
        <v>190</v>
      </c>
      <c r="B125" s="46">
        <v>4</v>
      </c>
      <c r="C125" s="46">
        <v>1</v>
      </c>
      <c r="D125" s="46">
        <v>0</v>
      </c>
      <c r="E125" s="46">
        <v>549</v>
      </c>
      <c r="F125" s="46">
        <v>3622</v>
      </c>
      <c r="G125" s="46">
        <f>SUM(E125+F125)</f>
        <v>4171</v>
      </c>
      <c r="H125" s="46">
        <v>4171</v>
      </c>
      <c r="I125" s="47">
        <f>SUM(F125/H125)</f>
        <v>0.86837688803644209</v>
      </c>
      <c r="J125" s="48">
        <v>5</v>
      </c>
      <c r="K125" s="48">
        <v>1</v>
      </c>
      <c r="L125" s="48">
        <v>0</v>
      </c>
      <c r="M125" s="48">
        <v>77</v>
      </c>
      <c r="N125" s="48">
        <v>4209</v>
      </c>
      <c r="O125" s="48">
        <f>SUM(M125+N125)</f>
        <v>4286</v>
      </c>
      <c r="P125" s="48">
        <v>4286</v>
      </c>
      <c r="Q125" s="47">
        <f>SUM(N125/P125)</f>
        <v>0.98203453103126459</v>
      </c>
      <c r="R125" s="48">
        <v>5</v>
      </c>
      <c r="S125" s="48">
        <v>1</v>
      </c>
      <c r="T125" s="48">
        <v>0</v>
      </c>
      <c r="U125" s="48">
        <v>240</v>
      </c>
      <c r="V125" s="48">
        <v>4052</v>
      </c>
      <c r="W125" s="48">
        <f>SUM(U125+V125)</f>
        <v>4292</v>
      </c>
      <c r="X125" s="48">
        <v>4292</v>
      </c>
      <c r="Y125" s="39">
        <f>SUM(V125/X125)</f>
        <v>0.94408201304753026</v>
      </c>
      <c r="Z125" s="48">
        <v>5</v>
      </c>
      <c r="AA125" s="48">
        <v>1</v>
      </c>
      <c r="AB125" s="48">
        <v>0</v>
      </c>
      <c r="AC125" s="48">
        <v>159</v>
      </c>
      <c r="AD125" s="48">
        <v>4351</v>
      </c>
      <c r="AE125" s="48">
        <f>SUM(AC125+AD125)</f>
        <v>4510</v>
      </c>
      <c r="AF125" s="48">
        <v>4510</v>
      </c>
      <c r="AG125" s="39">
        <f>SUM(AD125/AF125)</f>
        <v>0.96474501108647448</v>
      </c>
    </row>
    <row r="126" spans="1:33" x14ac:dyDescent="0.25">
      <c r="A126" s="26" t="s">
        <v>52</v>
      </c>
      <c r="B126" s="46">
        <v>12</v>
      </c>
      <c r="C126" s="46">
        <v>3</v>
      </c>
      <c r="D126" s="46">
        <v>2</v>
      </c>
      <c r="E126" s="46">
        <v>1446</v>
      </c>
      <c r="F126" s="46">
        <v>6382</v>
      </c>
      <c r="G126" s="46">
        <f>SUM(E126+F126)</f>
        <v>7828</v>
      </c>
      <c r="H126" s="46">
        <v>8408</v>
      </c>
      <c r="I126" s="47">
        <f>SUM(F126/H126)</f>
        <v>0.75903901046622269</v>
      </c>
      <c r="J126" s="41">
        <v>12</v>
      </c>
      <c r="K126" s="48">
        <v>2</v>
      </c>
      <c r="L126" s="48">
        <v>2</v>
      </c>
      <c r="M126" s="48">
        <v>140</v>
      </c>
      <c r="N126" s="48">
        <v>6255</v>
      </c>
      <c r="O126" s="48">
        <f>SUM(M126+N126)</f>
        <v>6395</v>
      </c>
      <c r="P126" s="48">
        <v>8363</v>
      </c>
      <c r="Q126" s="47">
        <f>SUM(N126/P126)</f>
        <v>0.74793734305871096</v>
      </c>
      <c r="R126" s="48">
        <v>12</v>
      </c>
      <c r="S126" s="48">
        <v>3</v>
      </c>
      <c r="T126" s="48">
        <v>2</v>
      </c>
      <c r="U126" s="48">
        <v>272</v>
      </c>
      <c r="V126" s="48">
        <v>6006</v>
      </c>
      <c r="W126" s="48">
        <f>SUM(U126+V126)</f>
        <v>6278</v>
      </c>
      <c r="X126" s="48">
        <v>8273</v>
      </c>
      <c r="Y126" s="39">
        <f>SUM(V126/X126)</f>
        <v>0.72597606672307502</v>
      </c>
      <c r="Z126" s="48">
        <v>11</v>
      </c>
      <c r="AA126" s="48">
        <v>3</v>
      </c>
      <c r="AB126" s="48">
        <v>1</v>
      </c>
      <c r="AC126" s="48">
        <v>291</v>
      </c>
      <c r="AD126" s="48">
        <v>5785</v>
      </c>
      <c r="AE126" s="48">
        <f>SUM(AC126+AD126)</f>
        <v>6076</v>
      </c>
      <c r="AF126" s="48">
        <v>8192</v>
      </c>
      <c r="AG126" s="39">
        <f>SUM(AD126/AF126)</f>
        <v>0.7061767578125</v>
      </c>
    </row>
    <row r="127" spans="1:33" x14ac:dyDescent="0.25">
      <c r="A127" s="26" t="s">
        <v>4</v>
      </c>
      <c r="B127" s="46">
        <v>10</v>
      </c>
      <c r="C127" s="46">
        <v>1</v>
      </c>
      <c r="D127" s="46">
        <v>2</v>
      </c>
      <c r="E127" s="46">
        <v>132</v>
      </c>
      <c r="F127" s="46">
        <v>9193</v>
      </c>
      <c r="G127" s="46">
        <f>SUM(E127+F127)</f>
        <v>9325</v>
      </c>
      <c r="H127" s="46">
        <v>9326</v>
      </c>
      <c r="I127" s="47">
        <f>SUM(F127/H127)</f>
        <v>0.98573879476731718</v>
      </c>
      <c r="J127" s="48">
        <v>10</v>
      </c>
      <c r="K127" s="48">
        <v>1</v>
      </c>
      <c r="L127" s="48">
        <v>0</v>
      </c>
      <c r="M127" s="48">
        <v>218</v>
      </c>
      <c r="N127" s="48">
        <v>9041</v>
      </c>
      <c r="O127" s="48">
        <f>SUM(M127+N127)</f>
        <v>9259</v>
      </c>
      <c r="P127" s="48">
        <v>9259</v>
      </c>
      <c r="Q127" s="47">
        <f>SUM(N127/P127)</f>
        <v>0.97645534074954099</v>
      </c>
      <c r="R127" s="48">
        <v>11</v>
      </c>
      <c r="S127" s="48">
        <v>2</v>
      </c>
      <c r="T127" s="48">
        <v>0</v>
      </c>
      <c r="U127" s="48">
        <v>211</v>
      </c>
      <c r="V127" s="48">
        <v>8897</v>
      </c>
      <c r="W127" s="48">
        <f>SUM(U127+V127)</f>
        <v>9108</v>
      </c>
      <c r="X127" s="48">
        <v>9108</v>
      </c>
      <c r="Y127" s="39">
        <f>SUM(V127/X127)</f>
        <v>0.97683355292050944</v>
      </c>
      <c r="Z127" s="48">
        <v>11</v>
      </c>
      <c r="AA127" s="48">
        <v>2</v>
      </c>
      <c r="AB127" s="48">
        <v>1</v>
      </c>
      <c r="AC127" s="48">
        <v>609</v>
      </c>
      <c r="AD127" s="48">
        <v>8638</v>
      </c>
      <c r="AE127" s="48">
        <f>SUM(AC127+AD127)</f>
        <v>9247</v>
      </c>
      <c r="AF127" s="48">
        <v>9248</v>
      </c>
      <c r="AG127" s="39">
        <f>SUM(AD127/AF127)</f>
        <v>0.9340397923875432</v>
      </c>
    </row>
    <row r="128" spans="1:33" x14ac:dyDescent="0.25">
      <c r="A128" s="66" t="s">
        <v>245</v>
      </c>
      <c r="B128" s="46">
        <v>5</v>
      </c>
      <c r="C128" s="46">
        <v>0</v>
      </c>
      <c r="D128" s="46">
        <v>0</v>
      </c>
      <c r="E128" s="46">
        <v>60</v>
      </c>
      <c r="F128" s="46">
        <v>2735</v>
      </c>
      <c r="G128" s="46">
        <f>SUM(E128+F128)</f>
        <v>2795</v>
      </c>
      <c r="H128" s="46">
        <v>2795</v>
      </c>
      <c r="I128" s="47">
        <f>SUM(F128/H128)</f>
        <v>0.97853309481216455</v>
      </c>
      <c r="J128" s="48">
        <v>5</v>
      </c>
      <c r="K128" s="48">
        <v>0</v>
      </c>
      <c r="L128" s="48">
        <v>0</v>
      </c>
      <c r="M128" s="48">
        <v>31</v>
      </c>
      <c r="N128" s="48">
        <v>3068</v>
      </c>
      <c r="O128" s="48">
        <f>SUM(M128+N128)</f>
        <v>3099</v>
      </c>
      <c r="P128" s="48">
        <v>3099</v>
      </c>
      <c r="Q128" s="47">
        <f>SUM(N128/P128)</f>
        <v>0.98999677315262991</v>
      </c>
      <c r="R128" s="48">
        <v>6</v>
      </c>
      <c r="S128" s="48">
        <v>0</v>
      </c>
      <c r="T128" s="48">
        <v>0</v>
      </c>
      <c r="U128" s="48">
        <v>34</v>
      </c>
      <c r="V128" s="48">
        <v>3298</v>
      </c>
      <c r="W128" s="48">
        <f>SUM(U128+V128)</f>
        <v>3332</v>
      </c>
      <c r="X128" s="48">
        <v>3332</v>
      </c>
      <c r="Y128" s="39">
        <f>SUM(V128/X128)</f>
        <v>0.98979591836734693</v>
      </c>
      <c r="Z128" s="48"/>
      <c r="AA128" s="48"/>
      <c r="AB128" s="48"/>
      <c r="AC128" s="48"/>
      <c r="AD128" s="48"/>
      <c r="AE128" s="48">
        <f>SUM(AC128+AD128)</f>
        <v>0</v>
      </c>
      <c r="AF128" s="48"/>
      <c r="AG128" s="39" t="s">
        <v>247</v>
      </c>
    </row>
    <row r="129" spans="1:33" x14ac:dyDescent="0.25">
      <c r="A129" s="26" t="s">
        <v>105</v>
      </c>
      <c r="B129" s="46">
        <v>3</v>
      </c>
      <c r="C129" s="46">
        <v>0</v>
      </c>
      <c r="D129" s="46">
        <v>0</v>
      </c>
      <c r="E129" s="46">
        <v>18</v>
      </c>
      <c r="F129" s="46">
        <v>4046</v>
      </c>
      <c r="G129" s="46">
        <f>SUM(E129+F129)</f>
        <v>4064</v>
      </c>
      <c r="H129" s="46">
        <v>4046</v>
      </c>
      <c r="I129" s="47">
        <f>SUM(F129/H129)</f>
        <v>1</v>
      </c>
      <c r="J129" s="48">
        <v>3</v>
      </c>
      <c r="K129" s="48">
        <v>0</v>
      </c>
      <c r="L129" s="48">
        <v>0</v>
      </c>
      <c r="M129" s="48">
        <v>42</v>
      </c>
      <c r="N129" s="48">
        <v>4069</v>
      </c>
      <c r="O129" s="48">
        <f>SUM(M129+N129)</f>
        <v>4111</v>
      </c>
      <c r="P129" s="48">
        <v>4111</v>
      </c>
      <c r="Q129" s="47">
        <f>SUM(N129/P129)</f>
        <v>0.98978350766236922</v>
      </c>
      <c r="R129" s="48">
        <v>3</v>
      </c>
      <c r="S129" s="48">
        <v>0</v>
      </c>
      <c r="T129" s="48">
        <v>0</v>
      </c>
      <c r="U129" s="48">
        <v>25</v>
      </c>
      <c r="V129" s="48">
        <v>4093</v>
      </c>
      <c r="W129" s="48">
        <f>SUM(U129+V129)</f>
        <v>4118</v>
      </c>
      <c r="X129" s="48">
        <v>4118</v>
      </c>
      <c r="Y129" s="39">
        <f>SUM(V129/X129)</f>
        <v>0.99392909179213207</v>
      </c>
      <c r="Z129" s="48">
        <v>3</v>
      </c>
      <c r="AA129" s="48">
        <v>0</v>
      </c>
      <c r="AB129" s="48">
        <v>0</v>
      </c>
      <c r="AC129" s="48">
        <v>13</v>
      </c>
      <c r="AD129" s="48">
        <v>4085</v>
      </c>
      <c r="AE129" s="48">
        <f>SUM(AC129+AD129)</f>
        <v>4098</v>
      </c>
      <c r="AF129" s="48">
        <v>4098</v>
      </c>
      <c r="AG129" s="39">
        <f>SUM(AD129/AF129)</f>
        <v>0.99682772083943383</v>
      </c>
    </row>
    <row r="130" spans="1:33" x14ac:dyDescent="0.25">
      <c r="A130" s="26" t="s">
        <v>6</v>
      </c>
      <c r="B130" s="46">
        <v>12</v>
      </c>
      <c r="C130" s="46">
        <v>4</v>
      </c>
      <c r="D130" s="46">
        <v>1</v>
      </c>
      <c r="E130" s="46">
        <v>1177</v>
      </c>
      <c r="F130" s="46">
        <v>7601</v>
      </c>
      <c r="G130" s="46">
        <f>SUM(E130+F130)</f>
        <v>8778</v>
      </c>
      <c r="H130" s="46">
        <v>9236</v>
      </c>
      <c r="I130" s="47">
        <f>SUM(F130/H130)</f>
        <v>0.82297531398873969</v>
      </c>
      <c r="J130" s="48">
        <v>12</v>
      </c>
      <c r="K130" s="48">
        <v>4</v>
      </c>
      <c r="L130" s="48">
        <v>2</v>
      </c>
      <c r="M130" s="48">
        <v>1268</v>
      </c>
      <c r="N130" s="48">
        <v>7573</v>
      </c>
      <c r="O130" s="48">
        <f>SUM(M130+N130)</f>
        <v>8841</v>
      </c>
      <c r="P130" s="48">
        <v>9260</v>
      </c>
      <c r="Q130" s="47">
        <f>SUM(N130/P130)</f>
        <v>0.81781857451403883</v>
      </c>
      <c r="R130" s="48">
        <v>11</v>
      </c>
      <c r="S130" s="48">
        <v>2</v>
      </c>
      <c r="T130" s="48">
        <v>1</v>
      </c>
      <c r="U130" s="48">
        <v>1084</v>
      </c>
      <c r="V130" s="48">
        <v>7700</v>
      </c>
      <c r="W130" s="48">
        <f>SUM(U130+V130)</f>
        <v>8784</v>
      </c>
      <c r="X130" s="48">
        <v>9176</v>
      </c>
      <c r="Y130" s="39">
        <f>SUM(V130/X130)</f>
        <v>0.83914559721011339</v>
      </c>
      <c r="Z130" s="48">
        <v>12</v>
      </c>
      <c r="AA130" s="48">
        <v>3</v>
      </c>
      <c r="AB130" s="48">
        <v>0</v>
      </c>
      <c r="AC130" s="48">
        <v>287</v>
      </c>
      <c r="AD130" s="48">
        <v>8920</v>
      </c>
      <c r="AE130" s="48">
        <f>SUM(AC130+AD130)</f>
        <v>9207</v>
      </c>
      <c r="AF130" s="48">
        <v>9207</v>
      </c>
      <c r="AG130" s="39">
        <f>SUM(AD130/AF130)</f>
        <v>0.9688280656022592</v>
      </c>
    </row>
    <row r="131" spans="1:33" x14ac:dyDescent="0.25">
      <c r="A131" s="67" t="s">
        <v>214</v>
      </c>
      <c r="I131" s="29"/>
      <c r="J131" s="29"/>
      <c r="K131" s="29"/>
      <c r="L131" s="29"/>
      <c r="M131" s="29"/>
      <c r="N131" s="48">
        <v>1155942</v>
      </c>
      <c r="O131" s="29"/>
      <c r="P131" s="29">
        <v>1432986</v>
      </c>
      <c r="Q131" s="68">
        <v>0.80659999999999998</v>
      </c>
      <c r="R131" s="29"/>
      <c r="S131" s="29"/>
      <c r="T131" s="29"/>
      <c r="U131" s="29"/>
      <c r="V131" s="29"/>
      <c r="W131" s="29"/>
      <c r="X131" s="29"/>
      <c r="Y131" s="29"/>
      <c r="Z131" s="41">
        <v>2</v>
      </c>
      <c r="AA131" s="41">
        <v>0</v>
      </c>
      <c r="AB131" s="41">
        <v>0</v>
      </c>
      <c r="AC131" s="41">
        <v>529</v>
      </c>
      <c r="AD131" s="41">
        <v>2430</v>
      </c>
      <c r="AE131" s="41">
        <f>SUM(AC131+AD131)</f>
        <v>2959</v>
      </c>
      <c r="AF131" s="41">
        <v>2959</v>
      </c>
      <c r="AG131" s="39">
        <f>SUM(AD131/AF131)</f>
        <v>0.82122338627914837</v>
      </c>
    </row>
    <row r="132" spans="1:33" x14ac:dyDescent="0.25">
      <c r="A132" s="26" t="s">
        <v>36</v>
      </c>
      <c r="B132" s="46">
        <v>16</v>
      </c>
      <c r="C132" s="46">
        <v>4</v>
      </c>
      <c r="D132" s="46">
        <v>0</v>
      </c>
      <c r="E132" s="46">
        <v>61</v>
      </c>
      <c r="F132" s="46">
        <v>12678</v>
      </c>
      <c r="G132" s="46">
        <f>SUM(E132+F132)</f>
        <v>12739</v>
      </c>
      <c r="H132" s="46">
        <v>12739</v>
      </c>
      <c r="I132" s="47">
        <f>SUM(F132/H132)</f>
        <v>0.99521155506711678</v>
      </c>
      <c r="J132" s="48">
        <v>16</v>
      </c>
      <c r="K132" s="48">
        <v>3</v>
      </c>
      <c r="L132" s="48">
        <v>0</v>
      </c>
      <c r="M132" s="48">
        <v>31</v>
      </c>
      <c r="N132" s="48">
        <v>12821</v>
      </c>
      <c r="O132" s="48">
        <f>SUM(M132+N132)</f>
        <v>12852</v>
      </c>
      <c r="P132" s="48">
        <v>12852</v>
      </c>
      <c r="Q132" s="47">
        <f>SUM(N132/P132)</f>
        <v>0.99758792405851227</v>
      </c>
      <c r="R132" s="48">
        <v>16</v>
      </c>
      <c r="S132" s="48">
        <v>3</v>
      </c>
      <c r="T132" s="48">
        <v>0</v>
      </c>
      <c r="U132" s="48">
        <v>28</v>
      </c>
      <c r="V132" s="48">
        <v>12755</v>
      </c>
      <c r="W132" s="48">
        <f>SUM(U132+V132)</f>
        <v>12783</v>
      </c>
      <c r="X132" s="48">
        <v>12783</v>
      </c>
      <c r="Y132" s="39">
        <f>SUM(V132/X132)</f>
        <v>0.99780959086286469</v>
      </c>
      <c r="Z132" s="48">
        <v>17</v>
      </c>
      <c r="AA132" s="48">
        <v>3</v>
      </c>
      <c r="AB132" s="48">
        <v>1</v>
      </c>
      <c r="AC132" s="48">
        <v>12</v>
      </c>
      <c r="AD132" s="48">
        <v>11930</v>
      </c>
      <c r="AE132" s="48">
        <f>SUM(AC132+AD132)</f>
        <v>11942</v>
      </c>
      <c r="AF132" s="48">
        <v>13038</v>
      </c>
      <c r="AG132" s="39">
        <f>SUM(AD132/AF132)</f>
        <v>0.91501764074244518</v>
      </c>
    </row>
    <row r="133" spans="1:33" x14ac:dyDescent="0.25">
      <c r="A133" s="26" t="s">
        <v>30</v>
      </c>
      <c r="B133" s="46">
        <v>11</v>
      </c>
      <c r="C133" s="46">
        <v>6</v>
      </c>
      <c r="D133" s="46">
        <v>1</v>
      </c>
      <c r="E133" s="46">
        <v>743</v>
      </c>
      <c r="F133" s="46">
        <v>8831</v>
      </c>
      <c r="G133" s="46">
        <f>SUM(E133+F133)</f>
        <v>9574</v>
      </c>
      <c r="H133" s="46">
        <v>9879</v>
      </c>
      <c r="I133" s="47">
        <f>SUM(F133/H133)</f>
        <v>0.8939163882984108</v>
      </c>
      <c r="J133" s="48">
        <v>11</v>
      </c>
      <c r="K133" s="48">
        <v>6</v>
      </c>
      <c r="L133" s="48">
        <v>1</v>
      </c>
      <c r="M133" s="48">
        <v>80</v>
      </c>
      <c r="N133" s="48">
        <v>9146</v>
      </c>
      <c r="O133" s="48">
        <f>SUM(M133+N133)</f>
        <v>9226</v>
      </c>
      <c r="P133" s="48">
        <v>10044</v>
      </c>
      <c r="Q133" s="47">
        <f>SUM(N133/P133)</f>
        <v>0.91059338908801279</v>
      </c>
      <c r="R133" s="48">
        <v>11</v>
      </c>
      <c r="S133" s="48">
        <v>6</v>
      </c>
      <c r="T133" s="48">
        <v>1</v>
      </c>
      <c r="U133" s="48">
        <v>449</v>
      </c>
      <c r="V133" s="48">
        <v>9027</v>
      </c>
      <c r="W133" s="48">
        <f>SUM(U133+V133)</f>
        <v>9476</v>
      </c>
      <c r="X133" s="48">
        <v>10049</v>
      </c>
      <c r="Y133" s="39">
        <f>SUM(V133/X133)</f>
        <v>0.89829833814309878</v>
      </c>
      <c r="Z133" s="48">
        <v>11</v>
      </c>
      <c r="AA133" s="48">
        <v>6</v>
      </c>
      <c r="AB133" s="48">
        <v>1</v>
      </c>
      <c r="AC133" s="48">
        <v>787</v>
      </c>
      <c r="AD133" s="48">
        <v>9028</v>
      </c>
      <c r="AE133" s="48">
        <f>SUM(AC133+AD133)</f>
        <v>9815</v>
      </c>
      <c r="AF133" s="48">
        <v>10117</v>
      </c>
      <c r="AG133" s="39">
        <f>SUM(AD133/AF133)</f>
        <v>0.89235939507759221</v>
      </c>
    </row>
    <row r="134" spans="1:33" x14ac:dyDescent="0.25">
      <c r="A134" s="26" t="s">
        <v>5</v>
      </c>
      <c r="B134" s="46">
        <v>15</v>
      </c>
      <c r="C134" s="46">
        <v>3</v>
      </c>
      <c r="D134" s="46">
        <v>1</v>
      </c>
      <c r="E134" s="46">
        <v>2</v>
      </c>
      <c r="F134" s="46">
        <v>10534</v>
      </c>
      <c r="G134" s="46">
        <f>SUM(E134+F134)</f>
        <v>10536</v>
      </c>
      <c r="H134" s="46">
        <v>12259</v>
      </c>
      <c r="I134" s="47">
        <f>SUM(F134/H134)</f>
        <v>0.85928705440900566</v>
      </c>
      <c r="J134" s="48">
        <v>12</v>
      </c>
      <c r="K134" s="48">
        <v>2</v>
      </c>
      <c r="L134" s="48">
        <v>1</v>
      </c>
      <c r="M134" s="48">
        <v>150</v>
      </c>
      <c r="N134" s="48">
        <v>10411</v>
      </c>
      <c r="O134" s="48">
        <f>SUM(M134+N134)</f>
        <v>10561</v>
      </c>
      <c r="P134" s="48">
        <v>12225</v>
      </c>
      <c r="Q134" s="47">
        <f>SUM(N134/P134)</f>
        <v>0.85161554192229039</v>
      </c>
      <c r="R134" s="48">
        <v>12</v>
      </c>
      <c r="S134" s="48">
        <v>2</v>
      </c>
      <c r="T134" s="48">
        <v>1</v>
      </c>
      <c r="U134" s="48">
        <v>20</v>
      </c>
      <c r="V134" s="48">
        <v>10429</v>
      </c>
      <c r="W134" s="48">
        <f>SUM(U134+V134)</f>
        <v>10449</v>
      </c>
      <c r="X134" s="48">
        <v>12056</v>
      </c>
      <c r="Y134" s="39">
        <f>SUM(V134/X134)</f>
        <v>0.86504644990046453</v>
      </c>
      <c r="Z134" s="48">
        <v>12</v>
      </c>
      <c r="AA134" s="48">
        <v>1</v>
      </c>
      <c r="AB134" s="48">
        <v>1</v>
      </c>
      <c r="AC134" s="48">
        <v>188</v>
      </c>
      <c r="AD134" s="48">
        <v>9524</v>
      </c>
      <c r="AE134" s="48">
        <f>SUM(AC134+AD134)</f>
        <v>9712</v>
      </c>
      <c r="AF134" s="48">
        <v>12024</v>
      </c>
      <c r="AG134" s="39">
        <f>SUM(AD134/AF134)</f>
        <v>0.79208250166333993</v>
      </c>
    </row>
    <row r="135" spans="1:33" x14ac:dyDescent="0.25">
      <c r="A135" s="26" t="s">
        <v>7</v>
      </c>
      <c r="B135" s="46">
        <v>12</v>
      </c>
      <c r="C135" s="46">
        <v>5</v>
      </c>
      <c r="D135" s="46">
        <v>1</v>
      </c>
      <c r="E135" s="46">
        <v>1766</v>
      </c>
      <c r="F135" s="46">
        <v>8524</v>
      </c>
      <c r="G135" s="46">
        <f>SUM(E135+F135)</f>
        <v>10290</v>
      </c>
      <c r="H135" s="46">
        <v>10322</v>
      </c>
      <c r="I135" s="47">
        <f>SUM(F135/H135)</f>
        <v>0.82580895175353619</v>
      </c>
      <c r="J135" s="48">
        <v>13</v>
      </c>
      <c r="K135" s="48">
        <v>6</v>
      </c>
      <c r="L135" s="48">
        <v>0</v>
      </c>
      <c r="M135" s="48">
        <v>914</v>
      </c>
      <c r="N135" s="48">
        <v>9313</v>
      </c>
      <c r="O135" s="48">
        <f>SUM(M135+N135)</f>
        <v>10227</v>
      </c>
      <c r="P135" s="48">
        <v>10227</v>
      </c>
      <c r="Q135" s="47">
        <f>SUM(N135/P135)</f>
        <v>0.91062872787718785</v>
      </c>
      <c r="R135" s="48">
        <v>13</v>
      </c>
      <c r="S135" s="48">
        <v>6</v>
      </c>
      <c r="T135" s="48">
        <v>0</v>
      </c>
      <c r="U135" s="48">
        <v>145</v>
      </c>
      <c r="V135" s="48">
        <v>9898</v>
      </c>
      <c r="W135" s="48">
        <f>SUM(U135+V135)</f>
        <v>10043</v>
      </c>
      <c r="X135" s="48">
        <v>10043</v>
      </c>
      <c r="Y135" s="39">
        <f>SUM(V135/X135)</f>
        <v>0.98556208304291548</v>
      </c>
      <c r="Z135" s="48">
        <v>13</v>
      </c>
      <c r="AA135" s="48">
        <v>6</v>
      </c>
      <c r="AB135" s="48">
        <v>0</v>
      </c>
      <c r="AC135" s="48">
        <v>24</v>
      </c>
      <c r="AD135" s="48">
        <v>10154</v>
      </c>
      <c r="AE135" s="48">
        <f>SUM(AC135+AD135)</f>
        <v>10178</v>
      </c>
      <c r="AF135" s="48">
        <v>10178</v>
      </c>
      <c r="AG135" s="39">
        <f>SUM(AD135/AF135)</f>
        <v>0.99764197288268819</v>
      </c>
    </row>
    <row r="136" spans="1:33" x14ac:dyDescent="0.25">
      <c r="A136" s="26" t="s">
        <v>2</v>
      </c>
      <c r="B136" s="46">
        <v>17</v>
      </c>
      <c r="C136" s="46">
        <v>4</v>
      </c>
      <c r="D136" s="46">
        <v>1</v>
      </c>
      <c r="E136" s="46">
        <v>136</v>
      </c>
      <c r="F136" s="46">
        <v>10690</v>
      </c>
      <c r="G136" s="46">
        <f>SUM(E136+F136)</f>
        <v>10826</v>
      </c>
      <c r="H136" s="46">
        <v>10830</v>
      </c>
      <c r="I136" s="47">
        <f>SUM(F136/H136)</f>
        <v>0.987072945521699</v>
      </c>
      <c r="J136" s="48">
        <v>16</v>
      </c>
      <c r="K136" s="48">
        <v>4</v>
      </c>
      <c r="L136" s="48">
        <v>1</v>
      </c>
      <c r="M136" s="48">
        <v>132</v>
      </c>
      <c r="N136" s="48">
        <v>10720</v>
      </c>
      <c r="O136" s="48">
        <f>SUM(M136+N136)</f>
        <v>10852</v>
      </c>
      <c r="P136" s="48">
        <v>10859</v>
      </c>
      <c r="Q136" s="47">
        <f>SUM(N136/P136)</f>
        <v>0.9871995579703472</v>
      </c>
      <c r="R136" s="48">
        <v>16</v>
      </c>
      <c r="S136" s="48">
        <v>4</v>
      </c>
      <c r="T136" s="48">
        <v>0</v>
      </c>
      <c r="U136" s="48">
        <v>108</v>
      </c>
      <c r="V136" s="48">
        <v>10464</v>
      </c>
      <c r="W136" s="48">
        <f>SUM(U136+V136)</f>
        <v>10572</v>
      </c>
      <c r="X136" s="48">
        <v>10572</v>
      </c>
      <c r="Y136" s="39">
        <f>SUM(V136/X136)</f>
        <v>0.98978433598183879</v>
      </c>
      <c r="Z136" s="48">
        <v>15</v>
      </c>
      <c r="AA136" s="48">
        <v>4</v>
      </c>
      <c r="AB136" s="48">
        <v>1</v>
      </c>
      <c r="AC136" s="48">
        <v>36</v>
      </c>
      <c r="AD136" s="48">
        <v>9846</v>
      </c>
      <c r="AE136" s="48">
        <f>SUM(AC136+AD136)</f>
        <v>9882</v>
      </c>
      <c r="AF136" s="48">
        <v>10731</v>
      </c>
      <c r="AG136" s="39">
        <f>SUM(AD136/AF136)</f>
        <v>0.91752865529773553</v>
      </c>
    </row>
    <row r="137" spans="1:33" x14ac:dyDescent="0.25">
      <c r="A137" s="26" t="s">
        <v>57</v>
      </c>
      <c r="B137" s="46">
        <v>5</v>
      </c>
      <c r="C137" s="46">
        <v>0</v>
      </c>
      <c r="D137" s="46">
        <v>0</v>
      </c>
      <c r="E137" s="46">
        <v>72</v>
      </c>
      <c r="F137" s="46">
        <v>3928</v>
      </c>
      <c r="G137" s="46">
        <f>SUM(E137+F137)</f>
        <v>4000</v>
      </c>
      <c r="H137" s="46">
        <v>4000</v>
      </c>
      <c r="I137" s="47">
        <f>SUM(F137/H137)</f>
        <v>0.98199999999999998</v>
      </c>
      <c r="J137" s="48">
        <v>5</v>
      </c>
      <c r="K137" s="48">
        <v>1</v>
      </c>
      <c r="L137" s="48">
        <v>1</v>
      </c>
      <c r="M137" s="48">
        <v>156</v>
      </c>
      <c r="N137" s="48">
        <v>3846</v>
      </c>
      <c r="O137" s="48">
        <f>SUM(M137+N137)</f>
        <v>4002</v>
      </c>
      <c r="P137" s="48">
        <v>4003</v>
      </c>
      <c r="Q137" s="47">
        <f>SUM(N137/P137)</f>
        <v>0.96077941543842116</v>
      </c>
      <c r="R137" s="48">
        <v>3</v>
      </c>
      <c r="S137" s="48">
        <v>0</v>
      </c>
      <c r="T137" s="48">
        <v>0</v>
      </c>
      <c r="U137" s="48">
        <v>1246</v>
      </c>
      <c r="V137" s="48">
        <v>2747</v>
      </c>
      <c r="W137" s="48">
        <f>SUM(U137+V137)</f>
        <v>3993</v>
      </c>
      <c r="X137" s="48">
        <v>3993</v>
      </c>
      <c r="Y137" s="39">
        <f>SUM(V137/X137)</f>
        <v>0.68795391935887806</v>
      </c>
      <c r="Z137" s="48">
        <v>4</v>
      </c>
      <c r="AA137" s="48">
        <v>0</v>
      </c>
      <c r="AB137" s="48">
        <v>0</v>
      </c>
      <c r="AC137" s="48">
        <v>62</v>
      </c>
      <c r="AD137" s="48">
        <v>3872</v>
      </c>
      <c r="AE137" s="48">
        <f>SUM(AC137+AD137)</f>
        <v>3934</v>
      </c>
      <c r="AF137" s="48">
        <v>3934</v>
      </c>
      <c r="AG137" s="39">
        <f>SUM(AD137/AF137)</f>
        <v>0.98423995932892727</v>
      </c>
    </row>
    <row r="138" spans="1:33" x14ac:dyDescent="0.25">
      <c r="A138" s="26" t="s">
        <v>92</v>
      </c>
      <c r="B138" s="46">
        <v>11</v>
      </c>
      <c r="C138" s="46">
        <v>6</v>
      </c>
      <c r="D138" s="46">
        <v>0</v>
      </c>
      <c r="E138" s="46">
        <v>3814</v>
      </c>
      <c r="F138" s="46">
        <v>6435</v>
      </c>
      <c r="G138" s="46">
        <f>SUM(E138+F138)</f>
        <v>10249</v>
      </c>
      <c r="H138" s="46">
        <v>10249</v>
      </c>
      <c r="I138" s="47">
        <f>SUM(F138/H138)</f>
        <v>0.6278661332812957</v>
      </c>
      <c r="J138" s="48">
        <v>10</v>
      </c>
      <c r="K138" s="48">
        <v>5</v>
      </c>
      <c r="L138" s="48">
        <v>0</v>
      </c>
      <c r="M138" s="48">
        <v>4076</v>
      </c>
      <c r="N138" s="48">
        <v>6360</v>
      </c>
      <c r="O138" s="48">
        <f>SUM(M138+N138)</f>
        <v>10436</v>
      </c>
      <c r="P138" s="48">
        <v>10436</v>
      </c>
      <c r="Q138" s="47">
        <f>SUM(N138/P138)</f>
        <v>0.60942889996167116</v>
      </c>
      <c r="R138" s="48">
        <v>10</v>
      </c>
      <c r="S138" s="48">
        <v>5</v>
      </c>
      <c r="T138" s="48">
        <v>0</v>
      </c>
      <c r="U138" s="48">
        <v>4222</v>
      </c>
      <c r="V138" s="48">
        <v>6211</v>
      </c>
      <c r="W138" s="48">
        <f>SUM(U138+V138)</f>
        <v>10433</v>
      </c>
      <c r="X138" s="48">
        <v>10433</v>
      </c>
      <c r="Y138" s="39">
        <f>SUM(V138/X138)</f>
        <v>0.59532253426627046</v>
      </c>
      <c r="Z138" s="48">
        <v>10</v>
      </c>
      <c r="AA138" s="48">
        <v>5</v>
      </c>
      <c r="AB138" s="48">
        <v>0</v>
      </c>
      <c r="AC138" s="48">
        <v>3941</v>
      </c>
      <c r="AD138" s="48">
        <v>6529</v>
      </c>
      <c r="AE138" s="48">
        <f>SUM(AC138+AD138)</f>
        <v>10470</v>
      </c>
      <c r="AF138" s="48">
        <v>10470</v>
      </c>
      <c r="AG138" s="39">
        <f>SUM(AD138/AF138)</f>
        <v>0.62359121298949383</v>
      </c>
    </row>
    <row r="139" spans="1:33" x14ac:dyDescent="0.25">
      <c r="A139" s="26" t="s">
        <v>8</v>
      </c>
      <c r="B139" s="46">
        <v>13</v>
      </c>
      <c r="C139" s="46">
        <v>1</v>
      </c>
      <c r="D139" s="46">
        <v>0</v>
      </c>
      <c r="E139" s="46">
        <v>33</v>
      </c>
      <c r="F139" s="46">
        <v>8597</v>
      </c>
      <c r="G139" s="46">
        <f>SUM(E139+F139)</f>
        <v>8630</v>
      </c>
      <c r="H139" s="46">
        <v>8630</v>
      </c>
      <c r="I139" s="47">
        <f>SUM(F139/H139)</f>
        <v>0.99617612977983783</v>
      </c>
      <c r="J139" s="48">
        <v>12</v>
      </c>
      <c r="K139" s="48">
        <v>1</v>
      </c>
      <c r="L139" s="48">
        <v>0</v>
      </c>
      <c r="M139" s="48">
        <v>185</v>
      </c>
      <c r="N139" s="48">
        <v>8466</v>
      </c>
      <c r="O139" s="48">
        <f>SUM(M139+N139)</f>
        <v>8651</v>
      </c>
      <c r="P139" s="48">
        <v>8651</v>
      </c>
      <c r="Q139" s="47">
        <f>SUM(N139/P139)</f>
        <v>0.97861518899549182</v>
      </c>
      <c r="R139" s="48">
        <v>13</v>
      </c>
      <c r="S139" s="48">
        <v>1</v>
      </c>
      <c r="T139" s="48">
        <v>0</v>
      </c>
      <c r="U139" s="48">
        <v>340</v>
      </c>
      <c r="V139" s="48">
        <v>8201</v>
      </c>
      <c r="W139" s="48">
        <f>SUM(U139+V139)</f>
        <v>8541</v>
      </c>
      <c r="X139" s="48">
        <v>8541</v>
      </c>
      <c r="Y139" s="40">
        <f>SUM(V139/X139)</f>
        <v>0.9601920149865355</v>
      </c>
      <c r="Z139" s="48">
        <v>13</v>
      </c>
      <c r="AA139" s="48">
        <v>1</v>
      </c>
      <c r="AB139" s="48">
        <v>0</v>
      </c>
      <c r="AC139" s="48">
        <v>500</v>
      </c>
      <c r="AD139" s="48">
        <v>7981</v>
      </c>
      <c r="AE139" s="48">
        <f>SUM(AC139+AD139)</f>
        <v>8481</v>
      </c>
      <c r="AF139" s="48">
        <v>8481</v>
      </c>
      <c r="AG139" s="39">
        <f>SUM(AD139/AF139)</f>
        <v>0.94104468812640019</v>
      </c>
    </row>
    <row r="140" spans="1:33" x14ac:dyDescent="0.25">
      <c r="A140" s="26" t="s">
        <v>91</v>
      </c>
      <c r="B140" s="46">
        <v>2</v>
      </c>
      <c r="C140" s="46">
        <v>0</v>
      </c>
      <c r="D140" s="46">
        <v>2</v>
      </c>
      <c r="E140" s="46">
        <v>3</v>
      </c>
      <c r="F140" s="46">
        <v>1974</v>
      </c>
      <c r="G140" s="46">
        <f>SUM(E140+F140)</f>
        <v>1977</v>
      </c>
      <c r="H140" s="46">
        <v>6448</v>
      </c>
      <c r="I140" s="47">
        <f>SUM(F140/H140)</f>
        <v>0.30614143920595532</v>
      </c>
      <c r="J140" s="48">
        <v>2</v>
      </c>
      <c r="K140" s="48">
        <v>0</v>
      </c>
      <c r="L140" s="48">
        <v>2</v>
      </c>
      <c r="M140" s="48">
        <v>7</v>
      </c>
      <c r="N140" s="48">
        <v>2023</v>
      </c>
      <c r="O140" s="48">
        <f>SUM(M140+N140)</f>
        <v>2030</v>
      </c>
      <c r="P140" s="48">
        <v>6620</v>
      </c>
      <c r="Q140" s="47">
        <f>SUM(N140/P140)</f>
        <v>0.30558912386706949</v>
      </c>
      <c r="R140" s="48">
        <v>2</v>
      </c>
      <c r="S140" s="48">
        <v>0</v>
      </c>
      <c r="T140" s="48">
        <v>2</v>
      </c>
      <c r="U140" s="48">
        <v>0</v>
      </c>
      <c r="V140" s="48">
        <v>1978</v>
      </c>
      <c r="W140" s="48">
        <v>6518</v>
      </c>
      <c r="X140" s="48">
        <v>6518</v>
      </c>
      <c r="Y140" s="39">
        <f>SUM(V140/X140)</f>
        <v>0.30346732126419146</v>
      </c>
      <c r="Z140" s="48">
        <v>2</v>
      </c>
      <c r="AA140" s="48">
        <v>0</v>
      </c>
      <c r="AB140" s="48">
        <v>2</v>
      </c>
      <c r="AC140" s="48">
        <v>18</v>
      </c>
      <c r="AD140" s="48">
        <v>1989</v>
      </c>
      <c r="AE140" s="48">
        <f>SUM(AC140+AD140)</f>
        <v>2007</v>
      </c>
      <c r="AF140" s="48">
        <v>6560</v>
      </c>
      <c r="AG140" s="39">
        <f>SUM(AD140/AF140)</f>
        <v>0.30320121951219514</v>
      </c>
    </row>
    <row r="141" spans="1:33" x14ac:dyDescent="0.25">
      <c r="A141" s="26" t="s">
        <v>35</v>
      </c>
      <c r="B141" s="46">
        <v>12</v>
      </c>
      <c r="C141" s="46">
        <v>2</v>
      </c>
      <c r="D141" s="46">
        <v>0</v>
      </c>
      <c r="E141" s="46">
        <v>77</v>
      </c>
      <c r="F141" s="46">
        <v>10237</v>
      </c>
      <c r="G141" s="46">
        <f>SUM(E141+F141)</f>
        <v>10314</v>
      </c>
      <c r="H141" s="46">
        <v>10314</v>
      </c>
      <c r="I141" s="47">
        <f>SUM(F141/H141)</f>
        <v>0.99253441923598995</v>
      </c>
      <c r="J141" s="48">
        <v>11</v>
      </c>
      <c r="K141" s="48">
        <v>3</v>
      </c>
      <c r="L141" s="48">
        <v>0</v>
      </c>
      <c r="M141" s="48">
        <v>101</v>
      </c>
      <c r="N141" s="48">
        <v>10189</v>
      </c>
      <c r="O141" s="48">
        <f>SUM(M141+N141)</f>
        <v>10290</v>
      </c>
      <c r="P141" s="48">
        <v>10290</v>
      </c>
      <c r="Q141" s="47">
        <f>SUM(N141/P141)</f>
        <v>0.99018464528668615</v>
      </c>
      <c r="R141" s="48">
        <v>11</v>
      </c>
      <c r="S141" s="48">
        <v>3</v>
      </c>
      <c r="T141" s="48">
        <v>1</v>
      </c>
      <c r="U141" s="48">
        <v>61</v>
      </c>
      <c r="V141" s="48">
        <v>10143</v>
      </c>
      <c r="W141" s="48">
        <f>SUM(U141+V141)</f>
        <v>10204</v>
      </c>
      <c r="X141" s="48">
        <v>10207</v>
      </c>
      <c r="Y141" s="39">
        <f>SUM(V141/X141)</f>
        <v>0.99372979327912214</v>
      </c>
      <c r="Z141" s="48">
        <v>11</v>
      </c>
      <c r="AA141" s="48">
        <v>3</v>
      </c>
      <c r="AB141" s="48">
        <v>1</v>
      </c>
      <c r="AC141" s="48">
        <v>121</v>
      </c>
      <c r="AD141" s="48">
        <v>9555</v>
      </c>
      <c r="AE141" s="48">
        <f>SUM(AC141+AD141)</f>
        <v>9676</v>
      </c>
      <c r="AF141" s="48">
        <v>10158</v>
      </c>
      <c r="AG141" s="39">
        <f>SUM(AD141/AF141)</f>
        <v>0.94063792085056108</v>
      </c>
    </row>
    <row r="142" spans="1:33" x14ac:dyDescent="0.25">
      <c r="A142" s="26" t="s">
        <v>99</v>
      </c>
      <c r="B142" s="46">
        <v>4</v>
      </c>
      <c r="C142" s="46">
        <v>0</v>
      </c>
      <c r="D142" s="46">
        <v>1</v>
      </c>
      <c r="E142" s="46">
        <v>907</v>
      </c>
      <c r="F142" s="46">
        <v>4996</v>
      </c>
      <c r="G142" s="46">
        <f>SUM(E142+F142)</f>
        <v>5903</v>
      </c>
      <c r="H142" s="46">
        <v>5904</v>
      </c>
      <c r="I142" s="47">
        <f>SUM(F142/H142)</f>
        <v>0.84620596205962062</v>
      </c>
      <c r="J142" s="48">
        <v>3</v>
      </c>
      <c r="K142" s="48">
        <v>0</v>
      </c>
      <c r="L142" s="48">
        <v>1</v>
      </c>
      <c r="M142" s="48">
        <v>966</v>
      </c>
      <c r="N142" s="48">
        <v>4946</v>
      </c>
      <c r="O142" s="48">
        <f>SUM(M142+N142)</f>
        <v>5912</v>
      </c>
      <c r="P142" s="48">
        <v>5313</v>
      </c>
      <c r="Q142" s="47">
        <f>SUM(N142/P142)</f>
        <v>0.93092414831545267</v>
      </c>
      <c r="R142" s="48">
        <v>3</v>
      </c>
      <c r="S142" s="48">
        <v>0</v>
      </c>
      <c r="T142" s="48">
        <v>1</v>
      </c>
      <c r="U142" s="48">
        <v>1043</v>
      </c>
      <c r="V142" s="48">
        <v>4867</v>
      </c>
      <c r="W142" s="48">
        <f>SUM(U142+V142)</f>
        <v>5910</v>
      </c>
      <c r="X142" s="48">
        <v>5911</v>
      </c>
      <c r="Y142" s="39">
        <f>SUM(V142/X142)</f>
        <v>0.82338013872441207</v>
      </c>
      <c r="Z142" s="48">
        <v>3</v>
      </c>
      <c r="AA142" s="48">
        <v>0</v>
      </c>
      <c r="AB142" s="48">
        <v>1</v>
      </c>
      <c r="AC142" s="48">
        <v>1093</v>
      </c>
      <c r="AD142" s="48">
        <v>4775</v>
      </c>
      <c r="AE142" s="48">
        <f>SUM(AC142+AD142)</f>
        <v>5868</v>
      </c>
      <c r="AF142" s="48">
        <v>5869</v>
      </c>
      <c r="AG142" s="39">
        <f>SUM(AD142/AF142)</f>
        <v>0.81359686488328509</v>
      </c>
    </row>
    <row r="143" spans="1:33" x14ac:dyDescent="0.25">
      <c r="A143" s="26" t="s">
        <v>62</v>
      </c>
      <c r="B143" s="46">
        <v>5</v>
      </c>
      <c r="C143" s="46">
        <v>2</v>
      </c>
      <c r="D143" s="46">
        <v>1</v>
      </c>
      <c r="E143" s="46">
        <v>351</v>
      </c>
      <c r="F143" s="46">
        <v>2986</v>
      </c>
      <c r="G143" s="46">
        <f>SUM(E143+F143)</f>
        <v>3337</v>
      </c>
      <c r="H143" s="46">
        <v>3898</v>
      </c>
      <c r="I143" s="47">
        <f>SUM(F143/H143)</f>
        <v>0.76603386351975367</v>
      </c>
      <c r="J143" s="48">
        <v>4</v>
      </c>
      <c r="K143" s="48">
        <v>1</v>
      </c>
      <c r="L143" s="48">
        <v>1</v>
      </c>
      <c r="M143" s="48">
        <v>427</v>
      </c>
      <c r="N143" s="48">
        <v>2701</v>
      </c>
      <c r="O143" s="48">
        <f>SUM(M143+N143)</f>
        <v>3128</v>
      </c>
      <c r="P143" s="48">
        <v>3881</v>
      </c>
      <c r="Q143" s="47">
        <f>SUM(N143/P143)</f>
        <v>0.69595465086317965</v>
      </c>
      <c r="R143" s="48">
        <v>4</v>
      </c>
      <c r="S143" s="48">
        <v>1</v>
      </c>
      <c r="T143" s="48">
        <v>1</v>
      </c>
      <c r="U143" s="48">
        <v>476</v>
      </c>
      <c r="V143" s="48">
        <v>2604</v>
      </c>
      <c r="W143" s="48">
        <f>SUM(U143+V143)</f>
        <v>3080</v>
      </c>
      <c r="X143" s="48">
        <v>3800</v>
      </c>
      <c r="Y143" s="39">
        <f>SUM(V143/X143)</f>
        <v>0.6852631578947368</v>
      </c>
      <c r="Z143" s="48">
        <v>4</v>
      </c>
      <c r="AA143" s="48">
        <v>1</v>
      </c>
      <c r="AB143" s="48">
        <v>1</v>
      </c>
      <c r="AC143" s="48">
        <v>80</v>
      </c>
      <c r="AD143" s="48">
        <v>3026</v>
      </c>
      <c r="AE143" s="48">
        <f>SUM(AC143+AD143)</f>
        <v>3106</v>
      </c>
      <c r="AF143" s="48">
        <v>3769</v>
      </c>
      <c r="AG143" s="39">
        <f>SUM(AD143/AF143)</f>
        <v>0.80286548156009552</v>
      </c>
    </row>
    <row r="144" spans="1:33" x14ac:dyDescent="0.25">
      <c r="A144" s="53" t="s">
        <v>281</v>
      </c>
      <c r="I144" s="29"/>
      <c r="J144" s="29"/>
      <c r="K144" s="29"/>
      <c r="L144" s="29"/>
      <c r="M144" s="29"/>
      <c r="N144" s="4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41">
        <v>2</v>
      </c>
      <c r="AA144" s="41">
        <v>0</v>
      </c>
      <c r="AB144" s="41">
        <v>1</v>
      </c>
      <c r="AC144" s="41">
        <v>333</v>
      </c>
      <c r="AD144" s="41">
        <v>289</v>
      </c>
      <c r="AE144" s="41">
        <f>SUM(AC144+AD144)</f>
        <v>622</v>
      </c>
      <c r="AF144" s="41">
        <v>624</v>
      </c>
      <c r="AG144" s="39">
        <f>SUM(AD144/AF144)</f>
        <v>0.46314102564102566</v>
      </c>
    </row>
    <row r="145" spans="1:33" x14ac:dyDescent="0.25">
      <c r="A145" s="26" t="s">
        <v>63</v>
      </c>
      <c r="B145" s="46">
        <v>6</v>
      </c>
      <c r="C145" s="46">
        <v>2</v>
      </c>
      <c r="D145" s="46">
        <v>0</v>
      </c>
      <c r="E145" s="46">
        <v>188</v>
      </c>
      <c r="F145" s="46">
        <v>5257</v>
      </c>
      <c r="G145" s="46">
        <f>SUM(E145+F145)</f>
        <v>5445</v>
      </c>
      <c r="H145" s="46">
        <v>5841</v>
      </c>
      <c r="I145" s="47">
        <f>SUM(F145/H145)</f>
        <v>0.90001712035610337</v>
      </c>
      <c r="J145" s="48">
        <v>6</v>
      </c>
      <c r="K145" s="48">
        <v>2</v>
      </c>
      <c r="L145" s="48">
        <v>0</v>
      </c>
      <c r="M145" s="48">
        <v>282</v>
      </c>
      <c r="N145" s="48">
        <v>5564</v>
      </c>
      <c r="O145" s="48">
        <f>SUM(M145+N145)</f>
        <v>5846</v>
      </c>
      <c r="P145" s="48">
        <v>5846</v>
      </c>
      <c r="Q145" s="47">
        <f>SUM(N145/P145)</f>
        <v>0.95176188847074927</v>
      </c>
      <c r="R145" s="48">
        <v>6</v>
      </c>
      <c r="S145" s="48">
        <v>2</v>
      </c>
      <c r="T145" s="48">
        <v>0</v>
      </c>
      <c r="U145" s="48">
        <v>364</v>
      </c>
      <c r="V145" s="48">
        <v>5466</v>
      </c>
      <c r="W145" s="48">
        <f>SUM(U145+V145)</f>
        <v>5830</v>
      </c>
      <c r="X145" s="48">
        <v>5830</v>
      </c>
      <c r="Y145" s="39">
        <f>SUM(V145/X145)</f>
        <v>0.93756432246998289</v>
      </c>
      <c r="Z145" s="48">
        <v>6</v>
      </c>
      <c r="AA145" s="48">
        <v>2</v>
      </c>
      <c r="AB145" s="48">
        <v>0</v>
      </c>
      <c r="AC145" s="48">
        <v>5</v>
      </c>
      <c r="AD145" s="48">
        <v>5847</v>
      </c>
      <c r="AE145" s="48">
        <f>SUM(AC145+AD145)</f>
        <v>5852</v>
      </c>
      <c r="AF145" s="48">
        <v>5852</v>
      </c>
      <c r="AG145" s="39">
        <f>SUM(AD145/AF145)</f>
        <v>0.99914559125085445</v>
      </c>
    </row>
    <row r="146" spans="1:33" x14ac:dyDescent="0.25">
      <c r="A146" s="26" t="s">
        <v>69</v>
      </c>
      <c r="B146" s="46">
        <v>11</v>
      </c>
      <c r="C146" s="46">
        <v>4</v>
      </c>
      <c r="D146" s="46">
        <v>0</v>
      </c>
      <c r="E146" s="46">
        <v>1026</v>
      </c>
      <c r="F146" s="46">
        <v>7840</v>
      </c>
      <c r="G146" s="46">
        <f>SUM(E146+F146)</f>
        <v>8866</v>
      </c>
      <c r="H146" s="46">
        <v>8866</v>
      </c>
      <c r="I146" s="47">
        <f>SUM(F146/H146)</f>
        <v>0.88427701330927133</v>
      </c>
      <c r="J146" s="48">
        <v>11</v>
      </c>
      <c r="K146" s="48">
        <v>4</v>
      </c>
      <c r="L146" s="48">
        <v>0</v>
      </c>
      <c r="M146" s="48">
        <v>1163</v>
      </c>
      <c r="N146" s="48">
        <v>7698</v>
      </c>
      <c r="O146" s="48">
        <f>SUM(M146+N146)</f>
        <v>8861</v>
      </c>
      <c r="P146" s="48">
        <v>8861</v>
      </c>
      <c r="Q146" s="47">
        <f>SUM(N146/P146)</f>
        <v>0.86875070533799792</v>
      </c>
      <c r="R146" s="48">
        <v>11</v>
      </c>
      <c r="S146" s="48">
        <v>4</v>
      </c>
      <c r="T146" s="48">
        <v>0</v>
      </c>
      <c r="U146" s="48">
        <v>1308</v>
      </c>
      <c r="V146" s="48">
        <v>7517</v>
      </c>
      <c r="W146" s="48">
        <f>SUM(U146+V146)</f>
        <v>8825</v>
      </c>
      <c r="X146" s="48">
        <v>8825</v>
      </c>
      <c r="Y146" s="39">
        <f>SUM(V146/X146)</f>
        <v>0.85178470254957506</v>
      </c>
      <c r="Z146" s="48">
        <v>11</v>
      </c>
      <c r="AA146" s="48">
        <v>4</v>
      </c>
      <c r="AB146" s="48">
        <v>0</v>
      </c>
      <c r="AC146" s="48">
        <v>1555</v>
      </c>
      <c r="AD146" s="48">
        <v>7253</v>
      </c>
      <c r="AE146" s="48">
        <f>SUM(AC146+AD146)</f>
        <v>8808</v>
      </c>
      <c r="AF146" s="48">
        <v>8808</v>
      </c>
      <c r="AG146" s="39">
        <f>SUM(AD146/AF146)</f>
        <v>0.82345594913714804</v>
      </c>
    </row>
    <row r="147" spans="1:33" x14ac:dyDescent="0.25">
      <c r="A147" s="26" t="s">
        <v>71</v>
      </c>
      <c r="B147" s="46">
        <v>7</v>
      </c>
      <c r="C147" s="46">
        <v>2</v>
      </c>
      <c r="D147" s="46">
        <v>1</v>
      </c>
      <c r="E147" s="46">
        <v>85</v>
      </c>
      <c r="F147" s="46">
        <v>6255</v>
      </c>
      <c r="G147" s="46">
        <f>SUM(E147+F147)</f>
        <v>6340</v>
      </c>
      <c r="H147" s="46">
        <v>7467</v>
      </c>
      <c r="I147" s="47">
        <f>SUM(F147/H147)</f>
        <v>0.83768581759742866</v>
      </c>
      <c r="J147" s="48">
        <v>8</v>
      </c>
      <c r="K147" s="48">
        <v>2</v>
      </c>
      <c r="L147" s="48">
        <v>0</v>
      </c>
      <c r="M147" s="48">
        <v>55</v>
      </c>
      <c r="N147" s="48">
        <v>7516</v>
      </c>
      <c r="O147" s="48">
        <f>SUM(M147+N147)</f>
        <v>7571</v>
      </c>
      <c r="P147" s="48">
        <v>7571</v>
      </c>
      <c r="Q147" s="47">
        <f>SUM(N147/P147)</f>
        <v>0.99273543785497287</v>
      </c>
      <c r="R147" s="48">
        <v>8</v>
      </c>
      <c r="S147" s="48">
        <v>2</v>
      </c>
      <c r="T147" s="48">
        <v>0</v>
      </c>
      <c r="U147" s="48">
        <v>18</v>
      </c>
      <c r="V147" s="48">
        <v>7585</v>
      </c>
      <c r="W147" s="48">
        <f>SUM(U147+V147)</f>
        <v>7603</v>
      </c>
      <c r="X147" s="48">
        <v>7603</v>
      </c>
      <c r="Y147" s="39">
        <f>SUM(V147/X147)</f>
        <v>0.99763251348152049</v>
      </c>
      <c r="Z147" s="48">
        <v>8</v>
      </c>
      <c r="AA147" s="48">
        <v>1</v>
      </c>
      <c r="AB147" s="48">
        <v>0</v>
      </c>
      <c r="AC147" s="48">
        <v>59</v>
      </c>
      <c r="AD147" s="48">
        <v>7601</v>
      </c>
      <c r="AE147" s="48">
        <f>SUM(AC147+AD147)</f>
        <v>7660</v>
      </c>
      <c r="AF147" s="48">
        <v>7660</v>
      </c>
      <c r="AG147" s="39">
        <f>SUM(AD147/AF147)</f>
        <v>0.99229765013054827</v>
      </c>
    </row>
    <row r="148" spans="1:33" x14ac:dyDescent="0.25">
      <c r="A148" s="26" t="s">
        <v>68</v>
      </c>
      <c r="B148" s="46">
        <v>16</v>
      </c>
      <c r="C148" s="46">
        <v>5</v>
      </c>
      <c r="D148" s="46">
        <v>1</v>
      </c>
      <c r="E148" s="46">
        <v>393</v>
      </c>
      <c r="F148" s="46">
        <v>10805</v>
      </c>
      <c r="G148" s="46">
        <f>SUM(E148+F148)</f>
        <v>11198</v>
      </c>
      <c r="H148" s="46">
        <v>11381</v>
      </c>
      <c r="I148" s="47">
        <f>SUM(F148/H148)</f>
        <v>0.94938933309902473</v>
      </c>
      <c r="J148" s="48">
        <v>16</v>
      </c>
      <c r="K148" s="48">
        <v>4</v>
      </c>
      <c r="L148" s="48">
        <v>1</v>
      </c>
      <c r="M148" s="48">
        <v>580</v>
      </c>
      <c r="N148" s="48">
        <v>10343</v>
      </c>
      <c r="O148" s="48">
        <f>SUM(M148+N148)</f>
        <v>10923</v>
      </c>
      <c r="P148" s="48">
        <v>11422</v>
      </c>
      <c r="Q148" s="47">
        <f>SUM(N148/P148)</f>
        <v>0.90553318157940821</v>
      </c>
      <c r="R148" s="48">
        <v>16</v>
      </c>
      <c r="S148" s="48">
        <v>4</v>
      </c>
      <c r="T148" s="48">
        <v>1</v>
      </c>
      <c r="U148" s="48">
        <v>148</v>
      </c>
      <c r="V148" s="48">
        <v>10730</v>
      </c>
      <c r="W148" s="48">
        <f>SUM(U148+V148)</f>
        <v>10878</v>
      </c>
      <c r="X148" s="48">
        <v>11360</v>
      </c>
      <c r="Y148" s="39">
        <f>SUM(V148/X148)</f>
        <v>0.94454225352112675</v>
      </c>
      <c r="Z148" s="48">
        <v>16</v>
      </c>
      <c r="AA148" s="48">
        <v>3</v>
      </c>
      <c r="AB148" s="48">
        <v>1</v>
      </c>
      <c r="AC148" s="48">
        <v>364</v>
      </c>
      <c r="AD148" s="48">
        <v>10538</v>
      </c>
      <c r="AE148" s="48">
        <f>SUM(AC148+AD148)</f>
        <v>10902</v>
      </c>
      <c r="AF148" s="48">
        <v>11369</v>
      </c>
      <c r="AG148" s="39">
        <f>SUM(AD148/AF148)</f>
        <v>0.92690650013193776</v>
      </c>
    </row>
    <row r="149" spans="1:33" x14ac:dyDescent="0.25">
      <c r="A149" s="26" t="s">
        <v>246</v>
      </c>
      <c r="B149" s="46">
        <v>3</v>
      </c>
      <c r="C149" s="46">
        <v>0</v>
      </c>
      <c r="D149" s="46">
        <v>0</v>
      </c>
      <c r="E149" s="46">
        <v>0</v>
      </c>
      <c r="F149" s="46">
        <v>1255</v>
      </c>
      <c r="G149" s="46">
        <f>SUM(E149+F149)</f>
        <v>1255</v>
      </c>
      <c r="H149" s="46">
        <v>1255</v>
      </c>
      <c r="I149" s="47">
        <f>SUM(F149/H149)</f>
        <v>1</v>
      </c>
      <c r="J149" s="48">
        <v>2</v>
      </c>
      <c r="K149" s="48">
        <v>0</v>
      </c>
      <c r="L149" s="48">
        <v>0</v>
      </c>
      <c r="M149" s="48">
        <v>10</v>
      </c>
      <c r="N149" s="48">
        <v>2135</v>
      </c>
      <c r="O149" s="48">
        <f>SUM(M149+N149)</f>
        <v>2145</v>
      </c>
      <c r="P149" s="48">
        <v>2146</v>
      </c>
      <c r="Q149" s="47">
        <f>SUM(N149/P149)</f>
        <v>0.99487418452935694</v>
      </c>
      <c r="R149" s="48">
        <v>2</v>
      </c>
      <c r="S149" s="48">
        <v>1</v>
      </c>
      <c r="T149" s="48">
        <v>0</v>
      </c>
      <c r="U149" s="48">
        <v>7</v>
      </c>
      <c r="V149" s="48">
        <v>2657</v>
      </c>
      <c r="W149" s="48">
        <f>SUM(U149+V149)</f>
        <v>2664</v>
      </c>
      <c r="X149" s="48">
        <v>2665</v>
      </c>
      <c r="Y149" s="39">
        <f>SUM(V149/X149)</f>
        <v>0.99699812382739217</v>
      </c>
      <c r="Z149" s="48">
        <v>3</v>
      </c>
      <c r="AA149" s="48">
        <v>1</v>
      </c>
      <c r="AB149" s="48">
        <v>0</v>
      </c>
      <c r="AC149" s="48">
        <v>9</v>
      </c>
      <c r="AD149" s="48">
        <v>3173</v>
      </c>
      <c r="AE149" s="48">
        <f>SUM(AC149+AD149)</f>
        <v>3182</v>
      </c>
      <c r="AF149" s="48">
        <v>3182</v>
      </c>
      <c r="AG149" s="39">
        <f>SUM(AD149/AF149)</f>
        <v>0.99717159019484602</v>
      </c>
    </row>
    <row r="150" spans="1:33" x14ac:dyDescent="0.25">
      <c r="A150" s="26" t="s">
        <v>9</v>
      </c>
      <c r="B150" s="46">
        <v>12</v>
      </c>
      <c r="C150" s="46">
        <v>3</v>
      </c>
      <c r="D150" s="46">
        <v>0</v>
      </c>
      <c r="E150" s="46">
        <v>30</v>
      </c>
      <c r="F150" s="46">
        <v>7888</v>
      </c>
      <c r="G150" s="46">
        <f>SUM(E150+F150)</f>
        <v>7918</v>
      </c>
      <c r="H150" s="46">
        <v>7918</v>
      </c>
      <c r="I150" s="47">
        <f>SUM(F150/H150)</f>
        <v>0.99621116443546354</v>
      </c>
      <c r="J150" s="48">
        <v>13</v>
      </c>
      <c r="K150" s="48">
        <v>3</v>
      </c>
      <c r="L150" s="48">
        <v>0</v>
      </c>
      <c r="M150" s="48">
        <v>20</v>
      </c>
      <c r="N150" s="48">
        <v>7909</v>
      </c>
      <c r="O150" s="48">
        <f>SUM(M150+N150)</f>
        <v>7929</v>
      </c>
      <c r="P150" s="48">
        <v>7929</v>
      </c>
      <c r="Q150" s="47">
        <f>SUM(N150/P150)</f>
        <v>0.9974776138226763</v>
      </c>
      <c r="R150" s="48">
        <v>13</v>
      </c>
      <c r="S150" s="48">
        <v>3</v>
      </c>
      <c r="T150" s="48">
        <v>0</v>
      </c>
      <c r="U150" s="48">
        <v>66</v>
      </c>
      <c r="V150" s="48">
        <v>7813</v>
      </c>
      <c r="W150" s="48">
        <f>SUM(U150+V150)</f>
        <v>7879</v>
      </c>
      <c r="X150" s="48">
        <v>7879</v>
      </c>
      <c r="Y150" s="39">
        <f>SUM(V150/X150)</f>
        <v>0.99162330244954944</v>
      </c>
      <c r="Z150" s="48">
        <v>14</v>
      </c>
      <c r="AA150" s="48">
        <v>4</v>
      </c>
      <c r="AB150" s="48">
        <v>0</v>
      </c>
      <c r="AC150" s="48">
        <v>41</v>
      </c>
      <c r="AD150" s="48">
        <v>7955</v>
      </c>
      <c r="AE150" s="48">
        <f>SUM(AC150+AD150)</f>
        <v>7996</v>
      </c>
      <c r="AF150" s="48">
        <v>7996</v>
      </c>
      <c r="AG150" s="39">
        <f>SUM(AD150/AF150)</f>
        <v>0.99487243621810906</v>
      </c>
    </row>
    <row r="151" spans="1:33" x14ac:dyDescent="0.25">
      <c r="A151" s="26" t="s">
        <v>72</v>
      </c>
      <c r="B151" s="46">
        <v>15</v>
      </c>
      <c r="C151" s="46">
        <v>8</v>
      </c>
      <c r="D151" s="46">
        <v>3</v>
      </c>
      <c r="E151" s="46">
        <v>5284</v>
      </c>
      <c r="F151" s="46">
        <v>6998</v>
      </c>
      <c r="G151" s="46">
        <f>SUM(E151+F151)</f>
        <v>12282</v>
      </c>
      <c r="H151" s="46">
        <v>12282</v>
      </c>
      <c r="I151" s="47">
        <f>SUM(F151/H151)</f>
        <v>0.56977690929815994</v>
      </c>
      <c r="J151" s="48">
        <v>14</v>
      </c>
      <c r="K151" s="48">
        <v>7</v>
      </c>
      <c r="L151" s="48">
        <v>1</v>
      </c>
      <c r="M151" s="48">
        <v>5163</v>
      </c>
      <c r="N151" s="48">
        <v>7051</v>
      </c>
      <c r="O151" s="48">
        <f>SUM(M151+N151)</f>
        <v>12214</v>
      </c>
      <c r="P151" s="48">
        <v>12216</v>
      </c>
      <c r="Q151" s="47">
        <f>SUM(N151/P151)</f>
        <v>0.57719384413883434</v>
      </c>
      <c r="R151" s="48">
        <v>14</v>
      </c>
      <c r="S151" s="48">
        <v>7</v>
      </c>
      <c r="T151" s="48">
        <v>1</v>
      </c>
      <c r="U151" s="48">
        <v>5226</v>
      </c>
      <c r="V151" s="48">
        <v>6904</v>
      </c>
      <c r="W151" s="48">
        <f>SUM(U151+V151)</f>
        <v>12130</v>
      </c>
      <c r="X151" s="48">
        <v>12132</v>
      </c>
      <c r="Y151" s="39">
        <f>SUM(V151/X151)</f>
        <v>0.56907352456313876</v>
      </c>
      <c r="Z151" s="48">
        <v>14</v>
      </c>
      <c r="AA151" s="48">
        <v>8</v>
      </c>
      <c r="AB151" s="48">
        <v>0</v>
      </c>
      <c r="AC151" s="48">
        <v>3474</v>
      </c>
      <c r="AD151" s="48">
        <v>7898</v>
      </c>
      <c r="AE151" s="48">
        <f>SUM(AC151+AD151)</f>
        <v>11372</v>
      </c>
      <c r="AF151" s="48">
        <v>12058</v>
      </c>
      <c r="AG151" s="39">
        <f>SUM(AD151/AF151)</f>
        <v>0.65500082932492953</v>
      </c>
    </row>
    <row r="152" spans="1:33" x14ac:dyDescent="0.25">
      <c r="A152" s="26" t="s">
        <v>73</v>
      </c>
      <c r="B152" s="46">
        <v>11</v>
      </c>
      <c r="C152" s="46">
        <v>3</v>
      </c>
      <c r="D152" s="46">
        <v>4</v>
      </c>
      <c r="E152" s="46">
        <v>7415</v>
      </c>
      <c r="F152" s="46">
        <v>1866</v>
      </c>
      <c r="G152" s="46">
        <f>SUM(E152+F152)</f>
        <v>9281</v>
      </c>
      <c r="H152" s="46">
        <v>9918</v>
      </c>
      <c r="I152" s="47">
        <f>SUM(F152/H152)</f>
        <v>0.18814277071990321</v>
      </c>
      <c r="J152" s="48">
        <v>11</v>
      </c>
      <c r="K152" s="48">
        <v>3</v>
      </c>
      <c r="L152" s="48">
        <v>4</v>
      </c>
      <c r="M152" s="48">
        <v>7347</v>
      </c>
      <c r="N152" s="48">
        <v>1805</v>
      </c>
      <c r="O152" s="48">
        <f>SUM(M152+N152)</f>
        <v>9152</v>
      </c>
      <c r="P152" s="48">
        <v>9775</v>
      </c>
      <c r="Q152" s="47">
        <f>SUM(N152/P152)</f>
        <v>0.18465473145780051</v>
      </c>
      <c r="R152" s="48">
        <v>11</v>
      </c>
      <c r="S152" s="48">
        <v>3</v>
      </c>
      <c r="T152" s="48">
        <v>4</v>
      </c>
      <c r="U152" s="48">
        <v>7392</v>
      </c>
      <c r="V152" s="48">
        <v>1746</v>
      </c>
      <c r="W152" s="48">
        <f>SUM(U152+V152)</f>
        <v>9138</v>
      </c>
      <c r="X152" s="48">
        <v>9745</v>
      </c>
      <c r="Y152" s="39">
        <f>SUM(V152/X152)</f>
        <v>0.17916880451513598</v>
      </c>
      <c r="Z152" s="48">
        <v>12</v>
      </c>
      <c r="AA152" s="48">
        <v>4</v>
      </c>
      <c r="AB152" s="48">
        <v>4</v>
      </c>
      <c r="AC152" s="48">
        <v>7399</v>
      </c>
      <c r="AD152" s="48">
        <v>1692</v>
      </c>
      <c r="AE152" s="48">
        <f>SUM(AC152+AD152)</f>
        <v>9091</v>
      </c>
      <c r="AF152" s="48">
        <v>9684</v>
      </c>
      <c r="AG152" s="39">
        <f>SUM(AD152/AF152)</f>
        <v>0.17472118959107807</v>
      </c>
    </row>
    <row r="153" spans="1:33" x14ac:dyDescent="0.25">
      <c r="A153" s="26" t="s">
        <v>74</v>
      </c>
      <c r="B153" s="46">
        <v>12</v>
      </c>
      <c r="C153" s="46">
        <v>2</v>
      </c>
      <c r="D153" s="46">
        <v>1</v>
      </c>
      <c r="E153" s="46">
        <v>70</v>
      </c>
      <c r="F153" s="46">
        <v>10951</v>
      </c>
      <c r="G153" s="46">
        <f>SUM(E153+F153)</f>
        <v>11021</v>
      </c>
      <c r="H153" s="46">
        <v>11382</v>
      </c>
      <c r="I153" s="47">
        <f>SUM(F153/H153)</f>
        <v>0.96213319276049902</v>
      </c>
      <c r="J153" s="48">
        <v>13</v>
      </c>
      <c r="K153" s="48">
        <v>1</v>
      </c>
      <c r="L153" s="48">
        <v>1</v>
      </c>
      <c r="M153" s="48">
        <v>12</v>
      </c>
      <c r="N153" s="48">
        <v>11412</v>
      </c>
      <c r="O153" s="48">
        <f>SUM(M153+N153)</f>
        <v>11424</v>
      </c>
      <c r="P153" s="48">
        <v>11425</v>
      </c>
      <c r="Q153" s="47">
        <f>SUM(N153/P153)</f>
        <v>0.99886214442013133</v>
      </c>
      <c r="R153" s="48">
        <v>13</v>
      </c>
      <c r="S153" s="48">
        <v>3</v>
      </c>
      <c r="T153" s="48">
        <v>1</v>
      </c>
      <c r="U153" s="48">
        <v>199</v>
      </c>
      <c r="V153" s="48">
        <v>11284</v>
      </c>
      <c r="W153" s="48">
        <f>SUM(U153+V153)</f>
        <v>11483</v>
      </c>
      <c r="X153" s="48">
        <v>11484</v>
      </c>
      <c r="Y153" s="39">
        <f>SUM(V153/X153)</f>
        <v>0.98258446534308608</v>
      </c>
      <c r="Z153" s="48">
        <v>13</v>
      </c>
      <c r="AA153" s="48">
        <v>3</v>
      </c>
      <c r="AB153" s="48">
        <v>1</v>
      </c>
      <c r="AC153" s="48">
        <v>62</v>
      </c>
      <c r="AD153" s="48">
        <v>11480</v>
      </c>
      <c r="AE153" s="48">
        <f>SUM(AC153+AD153)</f>
        <v>11542</v>
      </c>
      <c r="AF153" s="48">
        <v>11543</v>
      </c>
      <c r="AG153" s="39">
        <f>SUM(AD153/AF153)</f>
        <v>0.99454214675560948</v>
      </c>
    </row>
    <row r="154" spans="1:33" x14ac:dyDescent="0.25">
      <c r="A154" s="26" t="s">
        <v>14</v>
      </c>
      <c r="B154" s="46">
        <v>9</v>
      </c>
      <c r="C154" s="46">
        <v>0</v>
      </c>
      <c r="D154" s="46">
        <v>2</v>
      </c>
      <c r="E154" s="46">
        <v>3164</v>
      </c>
      <c r="F154" s="46">
        <v>4770</v>
      </c>
      <c r="G154" s="46">
        <f>SUM(E154+F154)</f>
        <v>7934</v>
      </c>
      <c r="H154" s="46">
        <v>8729</v>
      </c>
      <c r="I154" s="47">
        <f>SUM(F154/H154)</f>
        <v>0.54645434757704203</v>
      </c>
      <c r="J154" s="48">
        <v>10</v>
      </c>
      <c r="K154" s="48">
        <v>1</v>
      </c>
      <c r="L154" s="48">
        <v>1</v>
      </c>
      <c r="M154" s="48">
        <v>3143</v>
      </c>
      <c r="N154" s="48">
        <v>4615</v>
      </c>
      <c r="O154" s="48">
        <f>SUM(M154+N154)</f>
        <v>7758</v>
      </c>
      <c r="P154" s="48">
        <v>8487</v>
      </c>
      <c r="Q154" s="47">
        <f>SUM(N154/P154)</f>
        <v>0.54377282903263813</v>
      </c>
      <c r="R154" s="48">
        <v>10</v>
      </c>
      <c r="S154" s="48">
        <v>1</v>
      </c>
      <c r="T154" s="48">
        <v>1</v>
      </c>
      <c r="U154" s="48">
        <v>3184</v>
      </c>
      <c r="V154" s="48">
        <v>4515</v>
      </c>
      <c r="W154" s="48">
        <f>SUM(U154+V154)</f>
        <v>7699</v>
      </c>
      <c r="X154" s="48">
        <v>8405</v>
      </c>
      <c r="Y154" s="39">
        <f>SUM(V154/X154)</f>
        <v>0.53718024985127899</v>
      </c>
      <c r="Z154" s="48">
        <v>10</v>
      </c>
      <c r="AA154" s="48">
        <v>1</v>
      </c>
      <c r="AB154" s="48">
        <v>2</v>
      </c>
      <c r="AC154" s="48">
        <v>3103</v>
      </c>
      <c r="AD154" s="48">
        <v>4613</v>
      </c>
      <c r="AE154" s="48">
        <f>SUM(AC154+AD154)</f>
        <v>7716</v>
      </c>
      <c r="AF154" s="48">
        <v>8364</v>
      </c>
      <c r="AG154" s="39">
        <f>SUM(AD154/AF154)</f>
        <v>0.5515303682448589</v>
      </c>
    </row>
    <row r="155" spans="1:33" x14ac:dyDescent="0.25">
      <c r="A155" s="26" t="s">
        <v>239</v>
      </c>
      <c r="B155" s="46">
        <v>14</v>
      </c>
      <c r="C155" s="46">
        <v>5</v>
      </c>
      <c r="D155" s="46">
        <v>1</v>
      </c>
      <c r="E155" s="46">
        <v>10</v>
      </c>
      <c r="F155" s="46">
        <v>11717</v>
      </c>
      <c r="G155" s="46">
        <f>SUM(E155+F155)</f>
        <v>11727</v>
      </c>
      <c r="H155" s="46">
        <v>11854</v>
      </c>
      <c r="I155" s="47">
        <f>SUM(F155/H155)</f>
        <v>0.98844271975704401</v>
      </c>
      <c r="J155" s="48">
        <v>15</v>
      </c>
      <c r="K155" s="48">
        <v>6</v>
      </c>
      <c r="L155" s="48">
        <v>0</v>
      </c>
      <c r="M155" s="48">
        <v>36</v>
      </c>
      <c r="N155" s="48">
        <v>12009</v>
      </c>
      <c r="O155" s="48">
        <f>SUM(M155+N155)</f>
        <v>12045</v>
      </c>
      <c r="P155" s="48">
        <v>12045</v>
      </c>
      <c r="Q155" s="47">
        <f>SUM(N155/P155)</f>
        <v>0.99701120797011211</v>
      </c>
      <c r="R155" s="48">
        <v>15</v>
      </c>
      <c r="S155" s="48">
        <v>6</v>
      </c>
      <c r="T155" s="48">
        <v>0</v>
      </c>
      <c r="U155" s="48">
        <v>25</v>
      </c>
      <c r="V155" s="48">
        <v>11998</v>
      </c>
      <c r="W155" s="48">
        <f>SUM(U155+V155)</f>
        <v>12023</v>
      </c>
      <c r="X155" s="48">
        <v>12023</v>
      </c>
      <c r="Y155" s="39">
        <f>SUM(V155/X155)</f>
        <v>0.99792065208350667</v>
      </c>
      <c r="Z155" s="48">
        <v>15</v>
      </c>
      <c r="AA155" s="48">
        <v>6</v>
      </c>
      <c r="AB155" s="48">
        <v>0</v>
      </c>
      <c r="AC155" s="48">
        <v>4</v>
      </c>
      <c r="AD155" s="48">
        <v>12197</v>
      </c>
      <c r="AE155" s="48">
        <f>SUM(AC155+AD155)</f>
        <v>12201</v>
      </c>
      <c r="AF155" s="48">
        <v>12201</v>
      </c>
      <c r="AG155" s="39">
        <f>SUM(AD155/AF155)</f>
        <v>0.99967215801983444</v>
      </c>
    </row>
    <row r="156" spans="1:33" x14ac:dyDescent="0.25">
      <c r="A156" s="26" t="s">
        <v>127</v>
      </c>
      <c r="B156" s="46">
        <v>11</v>
      </c>
      <c r="C156" s="46">
        <v>3</v>
      </c>
      <c r="D156" s="46">
        <v>1</v>
      </c>
      <c r="E156" s="46">
        <v>2807</v>
      </c>
      <c r="F156" s="46">
        <v>8381</v>
      </c>
      <c r="G156" s="46">
        <f>SUM(E156+F156)</f>
        <v>11188</v>
      </c>
      <c r="H156" s="46">
        <v>11317</v>
      </c>
      <c r="I156" s="47">
        <f>SUM(F156/H156)</f>
        <v>0.74056728815056994</v>
      </c>
      <c r="J156" s="48">
        <v>11</v>
      </c>
      <c r="K156" s="48">
        <v>3</v>
      </c>
      <c r="L156" s="48">
        <v>1</v>
      </c>
      <c r="M156" s="48">
        <v>2927</v>
      </c>
      <c r="N156" s="48">
        <v>8295</v>
      </c>
      <c r="O156" s="48">
        <f>SUM(M156+N156)</f>
        <v>11222</v>
      </c>
      <c r="P156" s="48">
        <v>11349</v>
      </c>
      <c r="Q156" s="47">
        <f>SUM(N156/P156)</f>
        <v>0.73090140100449374</v>
      </c>
      <c r="R156" s="48">
        <v>10</v>
      </c>
      <c r="S156" s="48">
        <v>2</v>
      </c>
      <c r="T156" s="48">
        <v>2</v>
      </c>
      <c r="U156" s="48">
        <v>3023</v>
      </c>
      <c r="V156" s="48">
        <v>7659</v>
      </c>
      <c r="W156" s="48">
        <f>SUM(U156+V156)</f>
        <v>10682</v>
      </c>
      <c r="X156" s="48">
        <v>11302</v>
      </c>
      <c r="Y156" s="39">
        <f>SUM(V156/X156)</f>
        <v>0.67766766943903733</v>
      </c>
      <c r="Z156" s="48">
        <v>10</v>
      </c>
      <c r="AA156" s="48">
        <v>2</v>
      </c>
      <c r="AB156" s="48">
        <v>2</v>
      </c>
      <c r="AC156" s="48">
        <v>2532</v>
      </c>
      <c r="AD156" s="48">
        <v>8333</v>
      </c>
      <c r="AE156" s="48">
        <f>SUM(AC156+AD156)</f>
        <v>10865</v>
      </c>
      <c r="AF156" s="48">
        <v>11357</v>
      </c>
      <c r="AG156" s="39">
        <f>SUM(AD156/AF156)</f>
        <v>0.73373249977987143</v>
      </c>
    </row>
    <row r="157" spans="1:33" x14ac:dyDescent="0.25">
      <c r="A157" s="26" t="s">
        <v>12</v>
      </c>
      <c r="B157" s="46">
        <v>13</v>
      </c>
      <c r="C157" s="46">
        <v>2</v>
      </c>
      <c r="D157" s="46">
        <v>1</v>
      </c>
      <c r="E157" s="46">
        <v>13</v>
      </c>
      <c r="F157" s="46">
        <v>10669</v>
      </c>
      <c r="G157" s="46">
        <f>SUM(E157+F157)</f>
        <v>10682</v>
      </c>
      <c r="H157" s="46">
        <v>10696</v>
      </c>
      <c r="I157" s="47">
        <f>SUM(F157/H157)</f>
        <v>0.99747569184741958</v>
      </c>
      <c r="J157" s="48">
        <v>15</v>
      </c>
      <c r="K157" s="48">
        <v>4</v>
      </c>
      <c r="L157" s="48">
        <v>2</v>
      </c>
      <c r="M157" s="48">
        <v>12</v>
      </c>
      <c r="N157" s="48">
        <v>10273</v>
      </c>
      <c r="O157" s="48">
        <f>SUM(M157+N157)</f>
        <v>10285</v>
      </c>
      <c r="P157" s="48">
        <v>10731</v>
      </c>
      <c r="Q157" s="47">
        <f>SUM(N157/P157)</f>
        <v>0.95731991426707674</v>
      </c>
      <c r="R157" s="48">
        <v>14</v>
      </c>
      <c r="S157" s="48">
        <v>5</v>
      </c>
      <c r="T157" s="48">
        <v>0</v>
      </c>
      <c r="U157" s="48">
        <v>48</v>
      </c>
      <c r="V157" s="48">
        <v>10562</v>
      </c>
      <c r="W157" s="48">
        <f>SUM(U157+V157)</f>
        <v>10610</v>
      </c>
      <c r="X157" s="48">
        <v>10610</v>
      </c>
      <c r="Y157" s="39">
        <f>SUM(V157/X157)</f>
        <v>0.99547596606974553</v>
      </c>
      <c r="Z157" s="48">
        <v>12</v>
      </c>
      <c r="AA157" s="48">
        <v>5</v>
      </c>
      <c r="AB157" s="48">
        <v>1</v>
      </c>
      <c r="AC157" s="48">
        <v>67</v>
      </c>
      <c r="AD157" s="48">
        <v>7880</v>
      </c>
      <c r="AE157" s="48">
        <f>SUM(AC157+AD157)</f>
        <v>7947</v>
      </c>
      <c r="AF157" s="48">
        <v>10599</v>
      </c>
      <c r="AG157" s="39">
        <f>SUM(AD157/AF157)</f>
        <v>0.74346636475139161</v>
      </c>
    </row>
    <row r="158" spans="1:33" x14ac:dyDescent="0.25">
      <c r="A158" s="26" t="s">
        <v>10</v>
      </c>
      <c r="B158" s="46">
        <v>17</v>
      </c>
      <c r="C158" s="46">
        <v>4</v>
      </c>
      <c r="D158" s="46">
        <v>1</v>
      </c>
      <c r="E158" s="46">
        <v>2720</v>
      </c>
      <c r="F158" s="46">
        <v>8701</v>
      </c>
      <c r="G158" s="46">
        <f>SUM(E158+F158)</f>
        <v>11421</v>
      </c>
      <c r="H158" s="46">
        <v>11459</v>
      </c>
      <c r="I158" s="47">
        <f>SUM(F158/H158)</f>
        <v>0.75931582162492361</v>
      </c>
      <c r="J158" s="48">
        <v>16</v>
      </c>
      <c r="K158" s="48">
        <v>4</v>
      </c>
      <c r="L158" s="48">
        <v>1</v>
      </c>
      <c r="M158" s="48">
        <v>2829</v>
      </c>
      <c r="N158" s="48">
        <v>8655</v>
      </c>
      <c r="O158" s="48">
        <f>SUM(M158+N158)</f>
        <v>11484</v>
      </c>
      <c r="P158" s="48">
        <v>11522</v>
      </c>
      <c r="Q158" s="47">
        <f>SUM(N158/P158)</f>
        <v>0.75117167158479425</v>
      </c>
      <c r="R158" s="48">
        <v>15</v>
      </c>
      <c r="S158" s="48">
        <v>4</v>
      </c>
      <c r="T158" s="48">
        <v>1</v>
      </c>
      <c r="U158" s="48">
        <v>2967</v>
      </c>
      <c r="V158" s="48">
        <v>8283</v>
      </c>
      <c r="W158" s="48">
        <f>SUM(U158+V158)</f>
        <v>11250</v>
      </c>
      <c r="X158" s="48">
        <v>11283</v>
      </c>
      <c r="Y158" s="39">
        <f>SUM(V158/X158)</f>
        <v>0.73411326774793939</v>
      </c>
      <c r="Z158" s="48">
        <v>15</v>
      </c>
      <c r="AA158" s="48">
        <v>4</v>
      </c>
      <c r="AB158" s="48">
        <v>1</v>
      </c>
      <c r="AC158" s="48">
        <v>3080</v>
      </c>
      <c r="AD158" s="48">
        <v>8306</v>
      </c>
      <c r="AE158" s="48">
        <f>SUM(AC158+AD158)</f>
        <v>11386</v>
      </c>
      <c r="AF158" s="48">
        <v>11146</v>
      </c>
      <c r="AG158" s="39">
        <f>SUM(AD158/AF158)</f>
        <v>0.74520007177462766</v>
      </c>
    </row>
    <row r="159" spans="1:33" x14ac:dyDescent="0.25">
      <c r="A159" s="26" t="s">
        <v>125</v>
      </c>
      <c r="B159" s="46">
        <v>16</v>
      </c>
      <c r="C159" s="46">
        <v>6</v>
      </c>
      <c r="D159" s="46">
        <v>1</v>
      </c>
      <c r="E159" s="46">
        <v>2</v>
      </c>
      <c r="F159" s="46">
        <v>9797</v>
      </c>
      <c r="G159" s="46">
        <f>SUM(E159+F159)</f>
        <v>9799</v>
      </c>
      <c r="H159" s="46">
        <v>10389</v>
      </c>
      <c r="I159" s="47">
        <f>SUM(F159/H159)</f>
        <v>0.94301665222831843</v>
      </c>
      <c r="J159" s="48">
        <v>16</v>
      </c>
      <c r="K159" s="48">
        <v>6</v>
      </c>
      <c r="L159" s="48">
        <v>1</v>
      </c>
      <c r="M159" s="48">
        <v>20</v>
      </c>
      <c r="N159" s="48">
        <v>9727</v>
      </c>
      <c r="O159" s="48">
        <f>SUM(M159+N159)</f>
        <v>9747</v>
      </c>
      <c r="P159" s="48">
        <v>10303</v>
      </c>
      <c r="Q159" s="47">
        <f>SUM(N159/P159)</f>
        <v>0.94409395321750944</v>
      </c>
      <c r="R159" s="48">
        <v>16</v>
      </c>
      <c r="S159" s="48">
        <v>6</v>
      </c>
      <c r="T159" s="48">
        <v>1</v>
      </c>
      <c r="U159" s="48">
        <v>50</v>
      </c>
      <c r="V159" s="48">
        <v>8662</v>
      </c>
      <c r="W159" s="48">
        <f>SUM(U159+V159)</f>
        <v>8712</v>
      </c>
      <c r="X159" s="48">
        <v>9950</v>
      </c>
      <c r="Y159" s="39">
        <f>SUM(V159/X159)</f>
        <v>0.87055276381909552</v>
      </c>
      <c r="Z159" s="48">
        <v>15</v>
      </c>
      <c r="AA159" s="48">
        <v>5</v>
      </c>
      <c r="AB159" s="48">
        <v>1</v>
      </c>
      <c r="AC159" s="48">
        <v>30</v>
      </c>
      <c r="AD159" s="48">
        <v>8726</v>
      </c>
      <c r="AE159" s="48">
        <f>SUM(AC159+AD159)</f>
        <v>8756</v>
      </c>
      <c r="AF159" s="48">
        <v>9906</v>
      </c>
      <c r="AG159" s="39">
        <f>SUM(AD159/AF159)</f>
        <v>0.88088027458106199</v>
      </c>
    </row>
    <row r="160" spans="1:33" x14ac:dyDescent="0.25">
      <c r="A160" s="26" t="s">
        <v>21</v>
      </c>
      <c r="B160" s="46">
        <v>4</v>
      </c>
      <c r="C160" s="46">
        <v>0</v>
      </c>
      <c r="D160" s="46">
        <v>3</v>
      </c>
      <c r="E160" s="46">
        <v>4583</v>
      </c>
      <c r="F160" s="46">
        <v>165</v>
      </c>
      <c r="G160" s="46">
        <f>SUM(E160+F160)</f>
        <v>4748</v>
      </c>
      <c r="H160" s="46">
        <v>5598</v>
      </c>
      <c r="I160" s="47">
        <f>SUM(F160/H160)</f>
        <v>2.9474812433011789E-2</v>
      </c>
      <c r="J160" s="48">
        <v>5</v>
      </c>
      <c r="K160" s="48">
        <v>0</v>
      </c>
      <c r="L160" s="48">
        <v>3</v>
      </c>
      <c r="M160" s="48">
        <v>4201</v>
      </c>
      <c r="N160" s="48">
        <v>463</v>
      </c>
      <c r="O160" s="48">
        <f>SUM(M160+N160)</f>
        <v>4664</v>
      </c>
      <c r="P160" s="48">
        <v>5485</v>
      </c>
      <c r="Q160" s="47">
        <f>SUM(N160/P160)</f>
        <v>8.4412032816773022E-2</v>
      </c>
      <c r="R160" s="48">
        <v>5</v>
      </c>
      <c r="S160" s="48">
        <v>0</v>
      </c>
      <c r="T160" s="48">
        <v>3</v>
      </c>
      <c r="U160" s="48">
        <v>3501</v>
      </c>
      <c r="V160" s="48">
        <v>1394</v>
      </c>
      <c r="W160" s="48">
        <f>SUM(U160+V160)</f>
        <v>4895</v>
      </c>
      <c r="X160" s="48">
        <v>5437</v>
      </c>
      <c r="Y160" s="39">
        <f>SUM(V160/X160)</f>
        <v>0.25639139231193675</v>
      </c>
      <c r="Z160" s="48">
        <v>6</v>
      </c>
      <c r="AA160" s="48">
        <v>0</v>
      </c>
      <c r="AB160" s="48">
        <v>3</v>
      </c>
      <c r="AC160" s="48">
        <v>3360</v>
      </c>
      <c r="AD160" s="48">
        <v>1540</v>
      </c>
      <c r="AE160" s="48">
        <f>SUM(AC160+AD160)</f>
        <v>4900</v>
      </c>
      <c r="AF160" s="48">
        <v>5389</v>
      </c>
      <c r="AG160" s="39">
        <f>SUM(AD160/AF160)</f>
        <v>0.28576730376693266</v>
      </c>
    </row>
    <row r="161" spans="1:33" x14ac:dyDescent="0.25">
      <c r="A161" s="26" t="s">
        <v>126</v>
      </c>
      <c r="B161" s="46">
        <v>9</v>
      </c>
      <c r="C161" s="46">
        <v>4</v>
      </c>
      <c r="D161" s="46">
        <v>0</v>
      </c>
      <c r="E161" s="46">
        <v>101</v>
      </c>
      <c r="F161" s="46">
        <v>7365</v>
      </c>
      <c r="G161" s="46">
        <f>SUM(E161+F161)</f>
        <v>7466</v>
      </c>
      <c r="H161" s="46">
        <v>7466</v>
      </c>
      <c r="I161" s="47">
        <f>SUM(F161/H161)</f>
        <v>0.98647200642914545</v>
      </c>
      <c r="J161" s="48">
        <v>10</v>
      </c>
      <c r="K161" s="48">
        <v>4</v>
      </c>
      <c r="L161" s="48">
        <v>0</v>
      </c>
      <c r="M161" s="48">
        <v>20</v>
      </c>
      <c r="N161" s="48">
        <v>7494</v>
      </c>
      <c r="O161" s="48">
        <f>SUM(M161+N161)</f>
        <v>7514</v>
      </c>
      <c r="P161" s="48">
        <v>7514</v>
      </c>
      <c r="Q161" s="47">
        <f>SUM(N161/P161)</f>
        <v>0.99733830183657168</v>
      </c>
      <c r="R161" s="48">
        <v>10</v>
      </c>
      <c r="S161" s="48">
        <v>5</v>
      </c>
      <c r="T161" s="48">
        <v>0</v>
      </c>
      <c r="U161" s="48">
        <v>63</v>
      </c>
      <c r="V161" s="48">
        <v>7389</v>
      </c>
      <c r="W161" s="48">
        <f>SUM(U161+V161)</f>
        <v>7452</v>
      </c>
      <c r="X161" s="48">
        <v>7452</v>
      </c>
      <c r="Y161" s="39">
        <f>SUM(V161/X161)</f>
        <v>0.99154589371980673</v>
      </c>
      <c r="Z161" s="48">
        <v>10</v>
      </c>
      <c r="AA161" s="48">
        <v>5</v>
      </c>
      <c r="AB161" s="48">
        <v>0</v>
      </c>
      <c r="AC161" s="48">
        <v>16</v>
      </c>
      <c r="AD161" s="48">
        <v>7474</v>
      </c>
      <c r="AE161" s="48">
        <f>SUM(AC161+AD161)</f>
        <v>7490</v>
      </c>
      <c r="AF161" s="48">
        <v>7490</v>
      </c>
      <c r="AG161" s="39">
        <f>SUM(AD161/AF161)</f>
        <v>0.99786381842456606</v>
      </c>
    </row>
    <row r="162" spans="1:33" x14ac:dyDescent="0.25">
      <c r="A162" s="26" t="s">
        <v>103</v>
      </c>
      <c r="B162" s="46">
        <v>3</v>
      </c>
      <c r="C162" s="46">
        <v>0</v>
      </c>
      <c r="D162" s="46">
        <v>3</v>
      </c>
      <c r="E162" s="46">
        <v>1819</v>
      </c>
      <c r="F162" s="46">
        <v>1964</v>
      </c>
      <c r="G162" s="46">
        <f>SUM(E162+F162)</f>
        <v>3783</v>
      </c>
      <c r="H162" s="46">
        <v>3825</v>
      </c>
      <c r="I162" s="47">
        <f>SUM(F162/H162)</f>
        <v>0.51346405228758174</v>
      </c>
      <c r="J162" s="48">
        <v>3</v>
      </c>
      <c r="K162" s="48">
        <v>0</v>
      </c>
      <c r="L162" s="48">
        <v>3</v>
      </c>
      <c r="M162" s="48">
        <v>1139</v>
      </c>
      <c r="N162" s="48">
        <v>2425</v>
      </c>
      <c r="O162" s="48">
        <f>SUM(M162+N162)</f>
        <v>3564</v>
      </c>
      <c r="P162" s="48">
        <v>3801</v>
      </c>
      <c r="Q162" s="47">
        <f>SUM(N162/P162)</f>
        <v>0.63799000263088657</v>
      </c>
      <c r="R162" s="48">
        <v>3</v>
      </c>
      <c r="S162" s="48">
        <v>3</v>
      </c>
      <c r="T162" s="48">
        <v>0</v>
      </c>
      <c r="U162" s="48">
        <v>129</v>
      </c>
      <c r="V162" s="48">
        <v>3134</v>
      </c>
      <c r="W162" s="48">
        <f>SUM(U162+V162)</f>
        <v>3263</v>
      </c>
      <c r="X162" s="48">
        <v>3757</v>
      </c>
      <c r="Y162" s="39">
        <f>SUM(V162/X162)</f>
        <v>0.834176204418419</v>
      </c>
      <c r="Z162" s="48">
        <v>4</v>
      </c>
      <c r="AA162" s="48">
        <v>0</v>
      </c>
      <c r="AB162" s="48">
        <v>2</v>
      </c>
      <c r="AC162" s="48">
        <v>15</v>
      </c>
      <c r="AD162" s="48">
        <v>2978</v>
      </c>
      <c r="AE162" s="48">
        <f>SUM(AC162+AD162)</f>
        <v>2993</v>
      </c>
      <c r="AF162" s="48">
        <v>3726</v>
      </c>
      <c r="AG162" s="39">
        <f>SUM(AD162/AF162)</f>
        <v>0.79924852388620504</v>
      </c>
    </row>
    <row r="163" spans="1:33" x14ac:dyDescent="0.25">
      <c r="A163" s="26" t="s">
        <v>97</v>
      </c>
      <c r="B163" s="46">
        <v>7</v>
      </c>
      <c r="C163" s="46">
        <v>1</v>
      </c>
      <c r="D163" s="46">
        <v>2</v>
      </c>
      <c r="E163" s="46">
        <v>13</v>
      </c>
      <c r="F163" s="46">
        <v>5843</v>
      </c>
      <c r="G163" s="46">
        <f>SUM(E163+F163)</f>
        <v>5856</v>
      </c>
      <c r="H163" s="46">
        <v>8741</v>
      </c>
      <c r="I163" s="47">
        <f>SUM(F163/H163)</f>
        <v>0.66845898638599699</v>
      </c>
      <c r="J163" s="48">
        <v>8</v>
      </c>
      <c r="K163" s="48">
        <v>1</v>
      </c>
      <c r="L163" s="48">
        <v>2</v>
      </c>
      <c r="M163" s="48">
        <v>19</v>
      </c>
      <c r="N163" s="48">
        <v>5749</v>
      </c>
      <c r="O163" s="48">
        <f>SUM(M163+N163)</f>
        <v>5768</v>
      </c>
      <c r="P163" s="48">
        <v>8682</v>
      </c>
      <c r="Q163" s="47">
        <f>SUM(N163/P163)</f>
        <v>0.66217461414420642</v>
      </c>
      <c r="R163" s="48">
        <v>5</v>
      </c>
      <c r="S163" s="48">
        <v>1</v>
      </c>
      <c r="T163" s="48">
        <v>4</v>
      </c>
      <c r="U163" s="48">
        <v>27</v>
      </c>
      <c r="V163" s="48">
        <v>3404</v>
      </c>
      <c r="W163" s="48">
        <f>SUM(U163+V163)</f>
        <v>3431</v>
      </c>
      <c r="X163" s="48">
        <v>8519</v>
      </c>
      <c r="Y163" s="39">
        <f>SUM(V163/X163)</f>
        <v>0.39957741518957623</v>
      </c>
      <c r="Z163" s="48">
        <v>7</v>
      </c>
      <c r="AA163" s="48">
        <v>1</v>
      </c>
      <c r="AB163" s="48">
        <v>2</v>
      </c>
      <c r="AC163" s="48">
        <v>33</v>
      </c>
      <c r="AD163" s="48">
        <v>5456</v>
      </c>
      <c r="AE163" s="48">
        <f>SUM(AC163+AD163)</f>
        <v>5489</v>
      </c>
      <c r="AF163" s="48">
        <v>8386</v>
      </c>
      <c r="AG163" s="39">
        <f>SUM(AD163/AF163)</f>
        <v>0.65060815645122827</v>
      </c>
    </row>
    <row r="164" spans="1:33" x14ac:dyDescent="0.25">
      <c r="A164" s="26" t="s">
        <v>82</v>
      </c>
      <c r="B164" s="46">
        <v>9</v>
      </c>
      <c r="C164" s="46">
        <v>2</v>
      </c>
      <c r="D164" s="46">
        <v>0</v>
      </c>
      <c r="E164" s="46">
        <v>7</v>
      </c>
      <c r="F164" s="46">
        <v>7626</v>
      </c>
      <c r="G164" s="46">
        <f>SUM(E164+F164)</f>
        <v>7633</v>
      </c>
      <c r="H164" s="46">
        <v>7789</v>
      </c>
      <c r="I164" s="47">
        <f>SUM(F164/H164)</f>
        <v>0.97907305173963277</v>
      </c>
      <c r="J164" s="48">
        <v>9</v>
      </c>
      <c r="K164" s="48">
        <v>2</v>
      </c>
      <c r="L164" s="48">
        <v>0</v>
      </c>
      <c r="M164" s="48">
        <v>58</v>
      </c>
      <c r="N164" s="48">
        <v>7767</v>
      </c>
      <c r="O164" s="48">
        <f>SUM(M164+N164)</f>
        <v>7825</v>
      </c>
      <c r="P164" s="48">
        <v>7825</v>
      </c>
      <c r="Q164" s="47">
        <f>SUM(N164/P164)</f>
        <v>0.99258785942492012</v>
      </c>
      <c r="R164" s="48">
        <v>9</v>
      </c>
      <c r="S164" s="48">
        <v>2</v>
      </c>
      <c r="T164" s="48">
        <v>0</v>
      </c>
      <c r="U164" s="48">
        <v>4</v>
      </c>
      <c r="V164" s="48">
        <v>7766</v>
      </c>
      <c r="W164" s="48">
        <f>SUM(U164+V164)</f>
        <v>7770</v>
      </c>
      <c r="X164" s="48">
        <v>7770</v>
      </c>
      <c r="Y164" s="39">
        <f>SUM(V164/X164)</f>
        <v>0.99948519948519954</v>
      </c>
      <c r="Z164" s="48">
        <v>9</v>
      </c>
      <c r="AA164" s="48">
        <v>2</v>
      </c>
      <c r="AB164" s="48">
        <v>0</v>
      </c>
      <c r="AC164" s="48">
        <v>9</v>
      </c>
      <c r="AD164" s="48">
        <v>7712</v>
      </c>
      <c r="AE164" s="48">
        <f>SUM(AC164+AD164)</f>
        <v>7721</v>
      </c>
      <c r="AF164" s="48">
        <v>7721</v>
      </c>
      <c r="AG164" s="39">
        <f>SUM(AD164/AF164)</f>
        <v>0.99883434788239867</v>
      </c>
    </row>
    <row r="165" spans="1:33" x14ac:dyDescent="0.25">
      <c r="A165" s="26" t="s">
        <v>13</v>
      </c>
      <c r="B165" s="46">
        <v>7</v>
      </c>
      <c r="C165" s="46">
        <v>2</v>
      </c>
      <c r="D165" s="46">
        <v>0</v>
      </c>
      <c r="E165" s="46">
        <v>4338</v>
      </c>
      <c r="F165" s="46">
        <v>3399</v>
      </c>
      <c r="G165" s="46">
        <f>SUM(E165+F165)</f>
        <v>7737</v>
      </c>
      <c r="H165" s="46">
        <v>7737</v>
      </c>
      <c r="I165" s="47">
        <f>SUM(F165/H165)</f>
        <v>0.43931756494765412</v>
      </c>
      <c r="J165" s="48">
        <v>7</v>
      </c>
      <c r="K165" s="48">
        <v>2</v>
      </c>
      <c r="L165" s="48">
        <v>0</v>
      </c>
      <c r="M165" s="48">
        <v>4293</v>
      </c>
      <c r="N165" s="48">
        <v>3403</v>
      </c>
      <c r="O165" s="48">
        <f>SUM(M165+N165)</f>
        <v>7696</v>
      </c>
      <c r="P165" s="48">
        <v>7696</v>
      </c>
      <c r="Q165" s="47">
        <f>SUM(N165/P165)</f>
        <v>0.44217775467775466</v>
      </c>
      <c r="R165" s="48">
        <v>6</v>
      </c>
      <c r="S165" s="48">
        <v>2</v>
      </c>
      <c r="T165" s="48">
        <v>0</v>
      </c>
      <c r="U165" s="48">
        <v>4326</v>
      </c>
      <c r="V165" s="48">
        <v>3369</v>
      </c>
      <c r="W165" s="48">
        <f>SUM(U165+V165)</f>
        <v>7695</v>
      </c>
      <c r="X165" s="48">
        <v>7695</v>
      </c>
      <c r="Y165" s="39">
        <f>SUM(V165/X165)</f>
        <v>0.4378167641325536</v>
      </c>
      <c r="Z165" s="48">
        <v>6</v>
      </c>
      <c r="AA165" s="48">
        <v>2</v>
      </c>
      <c r="AB165" s="48">
        <v>0</v>
      </c>
      <c r="AC165" s="48">
        <v>125</v>
      </c>
      <c r="AD165" s="48">
        <v>7586</v>
      </c>
      <c r="AE165" s="48">
        <f>SUM(AC165+AD165)</f>
        <v>7711</v>
      </c>
      <c r="AF165" s="48">
        <v>7711</v>
      </c>
      <c r="AG165" s="39">
        <f>SUM(AD165/AF165)</f>
        <v>0.98378939177797953</v>
      </c>
    </row>
    <row r="166" spans="1:33" x14ac:dyDescent="0.25">
      <c r="A166" s="26" t="s">
        <v>16</v>
      </c>
      <c r="B166" s="46">
        <v>16</v>
      </c>
      <c r="C166" s="46">
        <v>6</v>
      </c>
      <c r="D166" s="46">
        <v>2</v>
      </c>
      <c r="E166" s="46">
        <v>30</v>
      </c>
      <c r="F166" s="46">
        <v>9793</v>
      </c>
      <c r="G166" s="46">
        <f>SUM(E166+F166)</f>
        <v>9823</v>
      </c>
      <c r="H166" s="46">
        <v>11261</v>
      </c>
      <c r="I166" s="47">
        <f>SUM(F166/H166)</f>
        <v>0.86963857561495428</v>
      </c>
      <c r="J166" s="48">
        <v>17</v>
      </c>
      <c r="K166" s="48">
        <v>7</v>
      </c>
      <c r="L166" s="48">
        <v>2</v>
      </c>
      <c r="M166" s="48">
        <v>85</v>
      </c>
      <c r="N166" s="48">
        <v>10347</v>
      </c>
      <c r="O166" s="48">
        <f>SUM(M166+N166)</f>
        <v>10432</v>
      </c>
      <c r="P166" s="48">
        <v>11208</v>
      </c>
      <c r="Q166" s="47">
        <f>SUM(N166/P166)</f>
        <v>0.92317987152034264</v>
      </c>
      <c r="R166" s="48">
        <v>18</v>
      </c>
      <c r="S166" s="48">
        <v>8</v>
      </c>
      <c r="T166" s="48">
        <v>1</v>
      </c>
      <c r="U166" s="48">
        <v>60</v>
      </c>
      <c r="V166" s="48">
        <v>9923</v>
      </c>
      <c r="W166" s="48">
        <f>SUM(U166+V166)</f>
        <v>9983</v>
      </c>
      <c r="X166" s="48">
        <v>11246</v>
      </c>
      <c r="Y166" s="39">
        <f>SUM(V166/X166)</f>
        <v>0.88235817179441578</v>
      </c>
      <c r="Z166" s="48">
        <v>19</v>
      </c>
      <c r="AA166" s="48">
        <v>9</v>
      </c>
      <c r="AB166" s="48">
        <v>1</v>
      </c>
      <c r="AC166" s="48">
        <v>127</v>
      </c>
      <c r="AD166" s="48">
        <v>10033</v>
      </c>
      <c r="AE166" s="48">
        <f>SUM(AC166+AD166)</f>
        <v>10160</v>
      </c>
      <c r="AF166" s="48">
        <v>11215</v>
      </c>
      <c r="AG166" s="39">
        <f>SUM(AD166/AF166)</f>
        <v>0.89460543914400359</v>
      </c>
    </row>
    <row r="167" spans="1:33" x14ac:dyDescent="0.25">
      <c r="A167" s="26" t="s">
        <v>128</v>
      </c>
      <c r="B167" s="46">
        <v>9</v>
      </c>
      <c r="C167" s="46">
        <v>2</v>
      </c>
      <c r="D167" s="46">
        <v>1</v>
      </c>
      <c r="E167" s="46">
        <v>2522</v>
      </c>
      <c r="F167" s="46">
        <v>7468</v>
      </c>
      <c r="G167" s="46">
        <f>SUM(E167+F167)</f>
        <v>9990</v>
      </c>
      <c r="H167" s="46">
        <v>10045</v>
      </c>
      <c r="I167" s="47">
        <f>SUM(F167/H167)</f>
        <v>0.74345445495271278</v>
      </c>
      <c r="J167" s="48">
        <v>9</v>
      </c>
      <c r="K167" s="48">
        <v>1</v>
      </c>
      <c r="L167" s="48">
        <v>2</v>
      </c>
      <c r="M167" s="48">
        <v>2633</v>
      </c>
      <c r="N167" s="48">
        <v>6854</v>
      </c>
      <c r="O167" s="48">
        <f>SUM(M167+N167)</f>
        <v>9487</v>
      </c>
      <c r="P167" s="48">
        <v>10062</v>
      </c>
      <c r="Q167" s="47">
        <f>SUM(N167/P167)</f>
        <v>0.68117670443251843</v>
      </c>
      <c r="R167" s="48">
        <v>9</v>
      </c>
      <c r="S167" s="48">
        <v>1</v>
      </c>
      <c r="T167" s="48">
        <v>2</v>
      </c>
      <c r="U167" s="48">
        <v>2738</v>
      </c>
      <c r="V167" s="48">
        <v>6696</v>
      </c>
      <c r="W167" s="48">
        <f>SUM(U167+V167)</f>
        <v>9434</v>
      </c>
      <c r="X167" s="48">
        <v>10005</v>
      </c>
      <c r="Y167" s="39">
        <f>SUM(V167/X167)</f>
        <v>0.66926536731634179</v>
      </c>
      <c r="Z167" s="48">
        <v>9</v>
      </c>
      <c r="AA167" s="48">
        <v>1</v>
      </c>
      <c r="AB167" s="48">
        <v>2</v>
      </c>
      <c r="AC167" s="48">
        <v>2837</v>
      </c>
      <c r="AD167" s="48">
        <v>6584</v>
      </c>
      <c r="AE167" s="48">
        <f>SUM(AC167+AD167)</f>
        <v>9421</v>
      </c>
      <c r="AF167" s="48">
        <v>9999</v>
      </c>
      <c r="AG167" s="39">
        <f>SUM(AD167/AF167)</f>
        <v>0.65846584658465845</v>
      </c>
    </row>
    <row r="168" spans="1:33" x14ac:dyDescent="0.25">
      <c r="A168" s="26" t="s">
        <v>94</v>
      </c>
      <c r="B168" s="46">
        <v>10</v>
      </c>
      <c r="C168" s="46">
        <v>1</v>
      </c>
      <c r="D168" s="46">
        <v>1</v>
      </c>
      <c r="E168" s="46">
        <v>3291</v>
      </c>
      <c r="F168" s="46">
        <v>3035</v>
      </c>
      <c r="G168" s="46">
        <f>SUM(E168+F168)</f>
        <v>6326</v>
      </c>
      <c r="H168" s="46">
        <v>6842</v>
      </c>
      <c r="I168" s="47">
        <f>SUM(F168/H168)</f>
        <v>0.44358374744226836</v>
      </c>
      <c r="J168" s="48">
        <v>10</v>
      </c>
      <c r="K168" s="48">
        <v>2</v>
      </c>
      <c r="L168" s="48">
        <v>1</v>
      </c>
      <c r="M168" s="48">
        <v>3354</v>
      </c>
      <c r="N168" s="48">
        <v>2857</v>
      </c>
      <c r="O168" s="48">
        <f>SUM(M168+N168)</f>
        <v>6211</v>
      </c>
      <c r="P168" s="48">
        <v>6910</v>
      </c>
      <c r="Q168" s="47">
        <f>SUM(N168/P168)</f>
        <v>0.41345875542691751</v>
      </c>
      <c r="R168" s="48">
        <v>11</v>
      </c>
      <c r="S168" s="48">
        <v>2</v>
      </c>
      <c r="T168" s="48">
        <v>1</v>
      </c>
      <c r="U168" s="48">
        <v>3284</v>
      </c>
      <c r="V168" s="48">
        <v>2815</v>
      </c>
      <c r="W168" s="48">
        <f>SUM(U168+V168)</f>
        <v>6099</v>
      </c>
      <c r="X168" s="48">
        <v>6830</v>
      </c>
      <c r="Y168" s="39">
        <f>SUM(V168/X168)</f>
        <v>0.41215226939970717</v>
      </c>
      <c r="Z168" s="48">
        <v>11</v>
      </c>
      <c r="AA168" s="48">
        <v>2</v>
      </c>
      <c r="AB168" s="48">
        <v>1</v>
      </c>
      <c r="AC168" s="48">
        <v>2958</v>
      </c>
      <c r="AD168" s="48">
        <v>3349</v>
      </c>
      <c r="AE168" s="48">
        <f>SUM(AC168+AD168)</f>
        <v>6307</v>
      </c>
      <c r="AF168" s="48">
        <v>6886</v>
      </c>
      <c r="AG168" s="39">
        <f>SUM(AD168/AF168)</f>
        <v>0.48634911414464133</v>
      </c>
    </row>
    <row r="169" spans="1:33" x14ac:dyDescent="0.25">
      <c r="A169" s="26" t="s">
        <v>101</v>
      </c>
      <c r="B169" s="46">
        <v>8</v>
      </c>
      <c r="C169" s="46">
        <v>1</v>
      </c>
      <c r="D169" s="46">
        <v>1</v>
      </c>
      <c r="E169" s="46">
        <v>4</v>
      </c>
      <c r="F169" s="46">
        <v>5951</v>
      </c>
      <c r="G169" s="46">
        <f>SUM(E169+F169)</f>
        <v>5955</v>
      </c>
      <c r="H169" s="46">
        <v>6128</v>
      </c>
      <c r="I169" s="47">
        <f>SUM(F169/H169)</f>
        <v>0.97111618798955612</v>
      </c>
      <c r="J169" s="48">
        <v>8</v>
      </c>
      <c r="K169" s="48">
        <v>1</v>
      </c>
      <c r="L169" s="48">
        <v>1</v>
      </c>
      <c r="M169" s="48">
        <v>6</v>
      </c>
      <c r="N169" s="48">
        <v>5771</v>
      </c>
      <c r="O169" s="48">
        <f>SUM(M169+N169)</f>
        <v>5777</v>
      </c>
      <c r="P169" s="48">
        <v>6008</v>
      </c>
      <c r="Q169" s="47">
        <f>SUM(N169/P169)</f>
        <v>0.96055259653794944</v>
      </c>
      <c r="R169" s="48">
        <v>8</v>
      </c>
      <c r="S169" s="48">
        <v>1</v>
      </c>
      <c r="T169" s="48">
        <v>1</v>
      </c>
      <c r="U169" s="48">
        <v>14</v>
      </c>
      <c r="V169" s="48">
        <v>5664</v>
      </c>
      <c r="W169" s="48">
        <f>SUM(U169+V169)</f>
        <v>5678</v>
      </c>
      <c r="X169" s="48">
        <v>5983</v>
      </c>
      <c r="Y169" s="39">
        <f>SUM(V169/X169)</f>
        <v>0.94668226642152764</v>
      </c>
      <c r="Z169" s="48">
        <v>8</v>
      </c>
      <c r="AA169" s="48">
        <v>1</v>
      </c>
      <c r="AB169" s="48">
        <v>1</v>
      </c>
      <c r="AC169" s="48">
        <v>55</v>
      </c>
      <c r="AD169" s="48">
        <v>5635</v>
      </c>
      <c r="AE169" s="48">
        <f>SUM(AC169+AD169)</f>
        <v>5690</v>
      </c>
      <c r="AF169" s="48">
        <v>5977</v>
      </c>
      <c r="AG169" s="39">
        <f>SUM(AD169/AF169)</f>
        <v>0.94278065919357534</v>
      </c>
    </row>
    <row r="170" spans="1:33" x14ac:dyDescent="0.25">
      <c r="A170" s="26" t="s">
        <v>282</v>
      </c>
      <c r="B170" s="46"/>
      <c r="C170" s="46"/>
      <c r="D170" s="46"/>
      <c r="E170" s="46"/>
      <c r="F170" s="46"/>
      <c r="G170" s="46"/>
      <c r="H170" s="46"/>
      <c r="I170" s="47"/>
      <c r="J170" s="48"/>
      <c r="K170" s="48"/>
      <c r="L170" s="48"/>
      <c r="M170" s="48"/>
      <c r="N170" s="48"/>
      <c r="O170" s="48"/>
      <c r="P170" s="48"/>
      <c r="Q170" s="47"/>
      <c r="R170" s="48">
        <v>1</v>
      </c>
      <c r="S170" s="48">
        <v>1</v>
      </c>
      <c r="T170" s="48">
        <v>0</v>
      </c>
      <c r="U170" s="48">
        <v>8</v>
      </c>
      <c r="V170" s="48">
        <v>2</v>
      </c>
      <c r="W170" s="48">
        <v>0</v>
      </c>
      <c r="X170" s="48">
        <v>19</v>
      </c>
      <c r="Y170" s="39">
        <f>SUM(V170/X170)</f>
        <v>0.10526315789473684</v>
      </c>
      <c r="Z170" s="48">
        <v>1</v>
      </c>
      <c r="AA170" s="48">
        <v>0</v>
      </c>
      <c r="AB170" s="48">
        <v>1</v>
      </c>
      <c r="AC170" s="48">
        <v>178</v>
      </c>
      <c r="AD170" s="48">
        <v>599</v>
      </c>
      <c r="AE170" s="48">
        <f>SUM(AC170+AD170)</f>
        <v>777</v>
      </c>
      <c r="AF170" s="48">
        <v>785</v>
      </c>
      <c r="AG170" s="39">
        <f>SUM(AD170/AF170)</f>
        <v>0.76305732484076438</v>
      </c>
    </row>
    <row r="171" spans="1:33" x14ac:dyDescent="0.25">
      <c r="A171" s="26" t="s">
        <v>98</v>
      </c>
      <c r="B171" s="46">
        <v>4</v>
      </c>
      <c r="C171" s="46">
        <v>0</v>
      </c>
      <c r="D171" s="46">
        <v>1</v>
      </c>
      <c r="E171" s="46">
        <v>119</v>
      </c>
      <c r="F171" s="46">
        <v>2550</v>
      </c>
      <c r="G171" s="46">
        <f>SUM(E171+F171)</f>
        <v>2669</v>
      </c>
      <c r="H171" s="46">
        <v>3051</v>
      </c>
      <c r="I171" s="47">
        <f>SUM(F171/H171)</f>
        <v>0.83579154375614551</v>
      </c>
      <c r="J171" s="48">
        <v>4</v>
      </c>
      <c r="K171" s="48">
        <v>0</v>
      </c>
      <c r="L171" s="48">
        <v>1</v>
      </c>
      <c r="M171" s="48">
        <v>143</v>
      </c>
      <c r="N171" s="48">
        <v>2640</v>
      </c>
      <c r="O171" s="48">
        <f>SUM(M171+N171)</f>
        <v>2783</v>
      </c>
      <c r="P171" s="48">
        <v>3211</v>
      </c>
      <c r="Q171" s="47">
        <f>SUM(N171/P171)</f>
        <v>0.82217377763936472</v>
      </c>
      <c r="R171" s="48">
        <v>4</v>
      </c>
      <c r="S171" s="48">
        <v>0</v>
      </c>
      <c r="T171" s="48">
        <v>1</v>
      </c>
      <c r="U171" s="48">
        <v>197</v>
      </c>
      <c r="V171" s="48">
        <v>2467</v>
      </c>
      <c r="W171" s="48">
        <f>SUM(U171+V171)</f>
        <v>2664</v>
      </c>
      <c r="X171" s="48">
        <v>3026</v>
      </c>
      <c r="Y171" s="39">
        <f>SUM(V171/X171)</f>
        <v>0.81526768010575013</v>
      </c>
      <c r="Z171" s="48">
        <v>4</v>
      </c>
      <c r="AA171" s="48">
        <v>0</v>
      </c>
      <c r="AB171" s="48">
        <v>1</v>
      </c>
      <c r="AC171" s="48">
        <v>49</v>
      </c>
      <c r="AD171" s="48">
        <v>2959</v>
      </c>
      <c r="AE171" s="48">
        <f>SUM(AC171+AD171)</f>
        <v>3008</v>
      </c>
      <c r="AF171" s="48">
        <v>3027</v>
      </c>
      <c r="AG171" s="39">
        <f>SUM(AD171/AF171)</f>
        <v>0.97753551370994385</v>
      </c>
    </row>
    <row r="172" spans="1:33" x14ac:dyDescent="0.25">
      <c r="A172" s="53" t="s">
        <v>283</v>
      </c>
      <c r="I172" s="29"/>
      <c r="J172" s="29"/>
      <c r="K172" s="29"/>
      <c r="L172" s="29"/>
      <c r="M172" s="29"/>
      <c r="N172" s="4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41">
        <v>2</v>
      </c>
      <c r="AA172" s="41">
        <v>0</v>
      </c>
      <c r="AB172" s="41">
        <v>1</v>
      </c>
      <c r="AC172" s="41">
        <v>999</v>
      </c>
      <c r="AD172" s="41">
        <v>388</v>
      </c>
      <c r="AE172" s="41">
        <f>SUM(AC172+AD172)</f>
        <v>1387</v>
      </c>
      <c r="AF172" s="41">
        <v>1388</v>
      </c>
      <c r="AG172" s="39">
        <f>SUM(AD172/AF172)</f>
        <v>0.27953890489913547</v>
      </c>
    </row>
    <row r="173" spans="1:33" x14ac:dyDescent="0.25">
      <c r="A173" s="26" t="s">
        <v>96</v>
      </c>
      <c r="B173" s="46">
        <v>3</v>
      </c>
      <c r="C173" s="46">
        <v>0</v>
      </c>
      <c r="D173" s="46">
        <v>2</v>
      </c>
      <c r="E173" s="46">
        <v>434</v>
      </c>
      <c r="F173" s="46">
        <v>1415</v>
      </c>
      <c r="G173" s="46">
        <f>SUM(E173+F173)</f>
        <v>1849</v>
      </c>
      <c r="H173" s="46">
        <v>5457</v>
      </c>
      <c r="I173" s="47">
        <f>SUM(F173/H173)</f>
        <v>0.25929998167491297</v>
      </c>
      <c r="J173" s="48">
        <v>3</v>
      </c>
      <c r="K173" s="48">
        <v>0</v>
      </c>
      <c r="L173" s="48">
        <v>2</v>
      </c>
      <c r="M173" s="48">
        <v>577</v>
      </c>
      <c r="N173" s="48">
        <v>1382</v>
      </c>
      <c r="O173" s="48">
        <f>SUM(M173+N173)</f>
        <v>1959</v>
      </c>
      <c r="P173" s="48">
        <v>5512</v>
      </c>
      <c r="Q173" s="47">
        <f>SUM(N173/P173)</f>
        <v>0.25072568940493467</v>
      </c>
      <c r="R173" s="48">
        <v>3</v>
      </c>
      <c r="S173" s="48">
        <v>0</v>
      </c>
      <c r="T173" s="48">
        <v>2</v>
      </c>
      <c r="U173" s="48">
        <v>708</v>
      </c>
      <c r="V173" s="48">
        <v>1356</v>
      </c>
      <c r="W173" s="48">
        <f>SUM(U173+V173)</f>
        <v>2064</v>
      </c>
      <c r="X173" s="48">
        <v>5564</v>
      </c>
      <c r="Y173" s="39">
        <f>SUM(V173/X173)</f>
        <v>0.2437095614665708</v>
      </c>
      <c r="Z173" s="48">
        <v>3</v>
      </c>
      <c r="AA173" s="48">
        <v>0</v>
      </c>
      <c r="AB173" s="48">
        <v>1</v>
      </c>
      <c r="AC173" s="48">
        <v>819</v>
      </c>
      <c r="AD173" s="48">
        <v>1338</v>
      </c>
      <c r="AE173" s="48">
        <f>SUM(AC173+AD173)</f>
        <v>2157</v>
      </c>
      <c r="AF173" s="48">
        <v>5601</v>
      </c>
      <c r="AG173" s="39">
        <f>SUM(AD173/AF173)</f>
        <v>0.23888591322978039</v>
      </c>
    </row>
    <row r="174" spans="1:33" x14ac:dyDescent="0.25">
      <c r="A174" s="26" t="s">
        <v>102</v>
      </c>
      <c r="B174" s="46">
        <v>11</v>
      </c>
      <c r="C174" s="46">
        <v>2</v>
      </c>
      <c r="D174" s="46">
        <v>2</v>
      </c>
      <c r="E174" s="46">
        <v>3474</v>
      </c>
      <c r="F174" s="46">
        <v>8904</v>
      </c>
      <c r="G174" s="46">
        <f>SUM(E174+F174)</f>
        <v>12378</v>
      </c>
      <c r="H174" s="46">
        <v>12637</v>
      </c>
      <c r="I174" s="47">
        <f>SUM(F174/H174)</f>
        <v>0.7045976101922925</v>
      </c>
      <c r="J174" s="48">
        <v>9</v>
      </c>
      <c r="K174" s="48">
        <v>2</v>
      </c>
      <c r="L174" s="48">
        <v>2</v>
      </c>
      <c r="M174" s="48">
        <v>3336</v>
      </c>
      <c r="N174" s="48">
        <v>7085</v>
      </c>
      <c r="O174" s="48">
        <f>SUM(M174+N174)</f>
        <v>10421</v>
      </c>
      <c r="P174" s="48">
        <v>12159</v>
      </c>
      <c r="Q174" s="47">
        <f>SUM(N174/P174)</f>
        <v>0.58269594539024594</v>
      </c>
      <c r="R174" s="48">
        <v>10</v>
      </c>
      <c r="S174" s="48">
        <v>2</v>
      </c>
      <c r="T174" s="48">
        <v>1</v>
      </c>
      <c r="U174" s="48">
        <v>1826</v>
      </c>
      <c r="V174" s="48">
        <v>9433</v>
      </c>
      <c r="W174" s="48">
        <f>SUM(U174+V174)</f>
        <v>11259</v>
      </c>
      <c r="X174" s="48">
        <v>11868</v>
      </c>
      <c r="Y174" s="39">
        <f>SUM(V174/X174)</f>
        <v>0.79482642399730363</v>
      </c>
      <c r="Z174" s="48">
        <v>10</v>
      </c>
      <c r="AA174" s="48">
        <v>2</v>
      </c>
      <c r="AB174" s="48">
        <v>1</v>
      </c>
      <c r="AC174" s="48">
        <v>1355</v>
      </c>
      <c r="AD174" s="48">
        <v>9699</v>
      </c>
      <c r="AE174" s="48">
        <f>SUM(AC174+AD174)</f>
        <v>11054</v>
      </c>
      <c r="AF174" s="48">
        <v>11709</v>
      </c>
      <c r="AG174" s="39">
        <f>SUM(AD174/AF174)</f>
        <v>0.82833717653087369</v>
      </c>
    </row>
    <row r="175" spans="1:33" x14ac:dyDescent="0.25">
      <c r="A175" s="69" t="s">
        <v>89</v>
      </c>
      <c r="B175" s="46">
        <v>19</v>
      </c>
      <c r="C175" s="46">
        <v>7</v>
      </c>
      <c r="D175" s="46">
        <v>0</v>
      </c>
      <c r="E175" s="46">
        <v>2404</v>
      </c>
      <c r="F175" s="46">
        <v>13404</v>
      </c>
      <c r="G175" s="46">
        <f>SUM(E175+F175)</f>
        <v>15808</v>
      </c>
      <c r="H175" s="46">
        <v>15808</v>
      </c>
      <c r="I175" s="47">
        <f>SUM(F175/H175)</f>
        <v>0.84792510121457487</v>
      </c>
      <c r="J175" s="48">
        <v>15</v>
      </c>
      <c r="K175" s="48">
        <v>6</v>
      </c>
      <c r="L175" s="48">
        <v>0</v>
      </c>
      <c r="M175" s="48">
        <v>2351</v>
      </c>
      <c r="N175" s="48">
        <v>13140</v>
      </c>
      <c r="O175" s="48">
        <f>SUM(M175+N175)</f>
        <v>15491</v>
      </c>
      <c r="P175" s="48">
        <v>15491</v>
      </c>
      <c r="Q175" s="47">
        <f>SUM(N175/P175)</f>
        <v>0.84823445871796532</v>
      </c>
      <c r="R175" s="48">
        <v>15</v>
      </c>
      <c r="S175" s="48">
        <v>6</v>
      </c>
      <c r="T175" s="48">
        <v>0</v>
      </c>
      <c r="U175" s="48">
        <v>2383</v>
      </c>
      <c r="V175" s="48">
        <v>12829</v>
      </c>
      <c r="W175" s="48">
        <f>SUM(U175+V175)</f>
        <v>15212</v>
      </c>
      <c r="X175" s="48">
        <v>15212</v>
      </c>
      <c r="Y175" s="39">
        <f>SUM(V175/X175)</f>
        <v>0.84334735734946098</v>
      </c>
      <c r="Z175" s="48">
        <v>14</v>
      </c>
      <c r="AA175" s="48">
        <v>6</v>
      </c>
      <c r="AB175" s="48">
        <v>0</v>
      </c>
      <c r="AC175" s="48">
        <v>2686</v>
      </c>
      <c r="AD175" s="48">
        <v>12012</v>
      </c>
      <c r="AE175" s="48">
        <f>SUM(AC175+AD175)</f>
        <v>14698</v>
      </c>
      <c r="AF175" s="48">
        <v>14698</v>
      </c>
      <c r="AG175" s="39">
        <f>SUM(AD175/AF175)</f>
        <v>0.81725404816981906</v>
      </c>
    </row>
    <row r="176" spans="1:33" x14ac:dyDescent="0.25">
      <c r="A176" s="69" t="s">
        <v>95</v>
      </c>
      <c r="B176" s="46">
        <v>4</v>
      </c>
      <c r="C176" s="46">
        <v>0</v>
      </c>
      <c r="D176" s="46">
        <v>3</v>
      </c>
      <c r="E176" s="46">
        <v>7991</v>
      </c>
      <c r="F176" s="46">
        <v>33</v>
      </c>
      <c r="G176" s="46">
        <f>SUM(E176+F176)</f>
        <v>8024</v>
      </c>
      <c r="H176" s="46">
        <v>8219</v>
      </c>
      <c r="I176" s="47">
        <f>SUM(F176/H176)</f>
        <v>4.0150869935515268E-3</v>
      </c>
      <c r="J176" s="48">
        <v>4</v>
      </c>
      <c r="K176" s="48">
        <v>0</v>
      </c>
      <c r="L176" s="48">
        <v>3</v>
      </c>
      <c r="M176" s="48">
        <v>8062</v>
      </c>
      <c r="N176" s="48">
        <v>33</v>
      </c>
      <c r="O176" s="48">
        <f>SUM(M176+N176)</f>
        <v>8095</v>
      </c>
      <c r="P176" s="48">
        <v>8284</v>
      </c>
      <c r="Q176" s="47">
        <f>SUM(N176/P176)</f>
        <v>3.9835828102366003E-3</v>
      </c>
      <c r="R176" s="48">
        <v>4</v>
      </c>
      <c r="S176" s="48">
        <v>0</v>
      </c>
      <c r="T176" s="48">
        <v>3</v>
      </c>
      <c r="U176" s="48">
        <v>8015</v>
      </c>
      <c r="V176" s="48">
        <v>29</v>
      </c>
      <c r="W176" s="48">
        <f>SUM(U176+V176)</f>
        <v>8044</v>
      </c>
      <c r="X176" s="48">
        <v>8225</v>
      </c>
      <c r="Y176" s="39">
        <f>SUM(V176/X176)</f>
        <v>3.5258358662613983E-3</v>
      </c>
      <c r="Z176" s="48">
        <v>5</v>
      </c>
      <c r="AA176" s="48">
        <v>0</v>
      </c>
      <c r="AB176" s="48">
        <v>3</v>
      </c>
      <c r="AC176" s="48">
        <v>7775</v>
      </c>
      <c r="AD176" s="48">
        <v>27</v>
      </c>
      <c r="AE176" s="48">
        <f>SUM(AC176+AD176)</f>
        <v>7802</v>
      </c>
      <c r="AF176" s="48">
        <v>7974</v>
      </c>
      <c r="AG176" s="39">
        <f>SUM(AD176/AF176)</f>
        <v>3.3860045146726862E-3</v>
      </c>
    </row>
    <row r="177" spans="1:33" x14ac:dyDescent="0.25">
      <c r="A177" s="69" t="s">
        <v>100</v>
      </c>
      <c r="B177" s="46">
        <v>5</v>
      </c>
      <c r="C177" s="46">
        <v>0</v>
      </c>
      <c r="D177" s="46">
        <v>4</v>
      </c>
      <c r="E177" s="46">
        <v>989</v>
      </c>
      <c r="F177" s="46">
        <v>727</v>
      </c>
      <c r="G177" s="46">
        <f>SUM(E177+F177)</f>
        <v>1716</v>
      </c>
      <c r="H177" s="46">
        <v>6316</v>
      </c>
      <c r="I177" s="47">
        <f>SUM(F177/H177)</f>
        <v>0.11510449651678277</v>
      </c>
      <c r="J177" s="48">
        <v>5</v>
      </c>
      <c r="K177" s="48">
        <v>0</v>
      </c>
      <c r="L177" s="48">
        <v>4</v>
      </c>
      <c r="M177" s="48">
        <v>1029</v>
      </c>
      <c r="N177" s="48">
        <v>694</v>
      </c>
      <c r="O177" s="48">
        <f>SUM(M177+N177)</f>
        <v>1723</v>
      </c>
      <c r="P177" s="48">
        <v>6231</v>
      </c>
      <c r="Q177" s="47">
        <f>SUM(N177/P177)</f>
        <v>0.11137859091638581</v>
      </c>
      <c r="R177" s="48">
        <v>5</v>
      </c>
      <c r="S177" s="48">
        <v>0</v>
      </c>
      <c r="T177" s="48">
        <v>4</v>
      </c>
      <c r="U177" s="48">
        <v>1081</v>
      </c>
      <c r="V177" s="48">
        <v>659</v>
      </c>
      <c r="W177" s="48">
        <f>SUM(U177+V177)</f>
        <v>1740</v>
      </c>
      <c r="X177" s="48">
        <v>6172</v>
      </c>
      <c r="Y177" s="39">
        <f>SUM(V177/X177)</f>
        <v>0.10677252106286456</v>
      </c>
      <c r="Z177" s="48">
        <v>5</v>
      </c>
      <c r="AA177" s="48">
        <v>0</v>
      </c>
      <c r="AB177" s="48">
        <v>4</v>
      </c>
      <c r="AC177" s="48">
        <v>1148</v>
      </c>
      <c r="AD177" s="48">
        <v>638</v>
      </c>
      <c r="AE177" s="48">
        <f>SUM(AC177+AD177)</f>
        <v>1786</v>
      </c>
      <c r="AF177" s="48">
        <v>6114</v>
      </c>
      <c r="AG177" s="39">
        <f>SUM(AD177/AF177)</f>
        <v>0.10435067059208374</v>
      </c>
    </row>
    <row r="178" spans="1:33" x14ac:dyDescent="0.25">
      <c r="A178" s="69" t="s">
        <v>106</v>
      </c>
      <c r="B178" s="46">
        <v>9</v>
      </c>
      <c r="C178" s="46">
        <v>3</v>
      </c>
      <c r="D178" s="46">
        <v>0</v>
      </c>
      <c r="E178" s="46">
        <v>168</v>
      </c>
      <c r="F178" s="46">
        <v>10167</v>
      </c>
      <c r="G178" s="46">
        <f>SUM(E178+F178)</f>
        <v>10335</v>
      </c>
      <c r="H178" s="46">
        <v>10335</v>
      </c>
      <c r="I178" s="47">
        <f>SUM(F178/H178)</f>
        <v>0.98374455732946298</v>
      </c>
      <c r="J178" s="48">
        <v>9</v>
      </c>
      <c r="K178" s="48">
        <v>4</v>
      </c>
      <c r="L178" s="48">
        <v>0</v>
      </c>
      <c r="M178" s="48">
        <v>185</v>
      </c>
      <c r="N178" s="48">
        <v>10102</v>
      </c>
      <c r="O178" s="48">
        <f>SUM(M178+N178)</f>
        <v>10287</v>
      </c>
      <c r="P178" s="48">
        <v>10287</v>
      </c>
      <c r="Q178" s="47">
        <f>SUM(N178/P178)</f>
        <v>0.98201613687177991</v>
      </c>
      <c r="R178" s="48">
        <v>9</v>
      </c>
      <c r="S178" s="48">
        <v>4</v>
      </c>
      <c r="T178" s="48">
        <v>0</v>
      </c>
      <c r="U178" s="48">
        <v>179</v>
      </c>
      <c r="V178" s="48">
        <v>8661</v>
      </c>
      <c r="W178" s="48">
        <f>SUM(U178+V178)</f>
        <v>8840</v>
      </c>
      <c r="X178" s="48">
        <v>10200</v>
      </c>
      <c r="Y178" s="39">
        <f>SUM(V178/X178)</f>
        <v>0.84911764705882353</v>
      </c>
      <c r="Z178" s="48">
        <v>10</v>
      </c>
      <c r="AA178" s="48">
        <v>4</v>
      </c>
      <c r="AB178" s="48">
        <v>0</v>
      </c>
      <c r="AC178" s="48">
        <v>182</v>
      </c>
      <c r="AD178" s="48">
        <v>10011</v>
      </c>
      <c r="AE178" s="48">
        <f>SUM(AC178+AD178)</f>
        <v>10193</v>
      </c>
      <c r="AF178" s="48">
        <v>10193</v>
      </c>
      <c r="AG178" s="39">
        <f>SUM(AD178/AF178)</f>
        <v>0.98214460904542333</v>
      </c>
    </row>
    <row r="179" spans="1:33" x14ac:dyDescent="0.25">
      <c r="A179" s="69" t="s">
        <v>109</v>
      </c>
      <c r="B179" s="46">
        <v>7</v>
      </c>
      <c r="C179" s="46">
        <v>1</v>
      </c>
      <c r="D179" s="46">
        <v>2</v>
      </c>
      <c r="E179" s="46">
        <v>2282</v>
      </c>
      <c r="F179" s="46">
        <v>3692</v>
      </c>
      <c r="G179" s="46">
        <f>SUM(E179+F179)</f>
        <v>5974</v>
      </c>
      <c r="H179" s="46">
        <v>5982</v>
      </c>
      <c r="I179" s="47">
        <f>SUM(F179/H179)</f>
        <v>0.61718488799732529</v>
      </c>
      <c r="J179" s="48">
        <v>7</v>
      </c>
      <c r="K179" s="48">
        <v>1</v>
      </c>
      <c r="L179" s="48">
        <v>2</v>
      </c>
      <c r="M179" s="48">
        <v>2285</v>
      </c>
      <c r="N179" s="48">
        <v>3859</v>
      </c>
      <c r="O179" s="48">
        <f>SUM(M179+N179)</f>
        <v>6144</v>
      </c>
      <c r="P179" s="48">
        <v>6150</v>
      </c>
      <c r="Q179" s="47">
        <f>SUM(N179/P179)</f>
        <v>0.62747967479674793</v>
      </c>
      <c r="R179" s="48">
        <v>7</v>
      </c>
      <c r="S179" s="48">
        <v>1</v>
      </c>
      <c r="T179" s="48">
        <v>1</v>
      </c>
      <c r="U179" s="48">
        <v>2141</v>
      </c>
      <c r="V179" s="48">
        <v>3838</v>
      </c>
      <c r="W179" s="48">
        <f>SUM(U179+V179)</f>
        <v>5979</v>
      </c>
      <c r="X179" s="48">
        <v>5983</v>
      </c>
      <c r="Y179" s="39">
        <f>SUM(V179/X179)</f>
        <v>0.64148420524820327</v>
      </c>
      <c r="Z179" s="48">
        <v>7</v>
      </c>
      <c r="AA179" s="48">
        <v>1</v>
      </c>
      <c r="AB179" s="48">
        <v>1</v>
      </c>
      <c r="AC179" s="48">
        <v>2135</v>
      </c>
      <c r="AD179" s="48">
        <v>3842</v>
      </c>
      <c r="AE179" s="48">
        <f>SUM(AC179+AD179)</f>
        <v>5977</v>
      </c>
      <c r="AF179" s="48">
        <v>5981</v>
      </c>
      <c r="AG179" s="39">
        <f>SUM(AD179/AF179)</f>
        <v>0.64236749707406793</v>
      </c>
    </row>
    <row r="180" spans="1:33" x14ac:dyDescent="0.25">
      <c r="A180" s="69" t="s">
        <v>93</v>
      </c>
      <c r="B180" s="46">
        <v>9</v>
      </c>
      <c r="C180" s="46">
        <v>5</v>
      </c>
      <c r="D180" s="46">
        <v>1</v>
      </c>
      <c r="E180" s="46">
        <v>2044</v>
      </c>
      <c r="F180" s="46">
        <v>6249</v>
      </c>
      <c r="G180" s="46">
        <f>SUM(E180+F180)</f>
        <v>8293</v>
      </c>
      <c r="H180" s="46">
        <v>8298</v>
      </c>
      <c r="I180" s="47">
        <f>SUM(F180/H180)</f>
        <v>0.75307302964569778</v>
      </c>
      <c r="J180" s="48">
        <v>7</v>
      </c>
      <c r="K180" s="48">
        <v>3</v>
      </c>
      <c r="L180" s="48">
        <v>0</v>
      </c>
      <c r="M180" s="48">
        <v>1682</v>
      </c>
      <c r="N180" s="48">
        <v>6761</v>
      </c>
      <c r="O180" s="48">
        <f>SUM(M180+N180)</f>
        <v>8443</v>
      </c>
      <c r="P180" s="48">
        <v>8443</v>
      </c>
      <c r="Q180" s="47">
        <f>SUM(N180/P180)</f>
        <v>0.80078171266137632</v>
      </c>
      <c r="R180" s="48">
        <v>8</v>
      </c>
      <c r="S180" s="48">
        <v>4</v>
      </c>
      <c r="T180" s="48">
        <v>0</v>
      </c>
      <c r="U180" s="48">
        <v>1830</v>
      </c>
      <c r="V180" s="48">
        <v>6596</v>
      </c>
      <c r="W180" s="48">
        <f>SUM(U180+V180)</f>
        <v>8426</v>
      </c>
      <c r="X180" s="48">
        <v>8426</v>
      </c>
      <c r="Y180" s="39">
        <f>SUM(V180/X180)</f>
        <v>0.78281509613102307</v>
      </c>
      <c r="Z180" s="48">
        <v>8</v>
      </c>
      <c r="AA180" s="48">
        <v>4</v>
      </c>
      <c r="AB180" s="48">
        <v>0</v>
      </c>
      <c r="AC180" s="48">
        <v>1993</v>
      </c>
      <c r="AD180" s="48">
        <v>6456</v>
      </c>
      <c r="AE180" s="48">
        <f>SUM(AC180+AD180)</f>
        <v>8449</v>
      </c>
      <c r="AF180" s="48">
        <v>8449</v>
      </c>
      <c r="AG180" s="39">
        <f>SUM(AD180/AF180)</f>
        <v>0.76411409634276251</v>
      </c>
    </row>
    <row r="181" spans="1:33" x14ac:dyDescent="0.25">
      <c r="A181" s="69" t="s">
        <v>87</v>
      </c>
      <c r="B181" s="46">
        <v>11</v>
      </c>
      <c r="C181" s="46">
        <v>1</v>
      </c>
      <c r="D181" s="46">
        <v>0</v>
      </c>
      <c r="E181" s="46">
        <v>1336</v>
      </c>
      <c r="F181" s="46">
        <v>6727</v>
      </c>
      <c r="G181" s="46">
        <f>SUM(E181+F181)</f>
        <v>8063</v>
      </c>
      <c r="H181" s="46">
        <v>8063</v>
      </c>
      <c r="I181" s="47">
        <f>SUM(F181/H181)</f>
        <v>0.83430484931167059</v>
      </c>
      <c r="J181" s="48">
        <v>10</v>
      </c>
      <c r="K181" s="48">
        <v>1</v>
      </c>
      <c r="L181" s="48">
        <v>0</v>
      </c>
      <c r="M181" s="48">
        <v>609</v>
      </c>
      <c r="N181" s="48">
        <v>7382</v>
      </c>
      <c r="O181" s="48">
        <f>SUM(M181+N181)</f>
        <v>7991</v>
      </c>
      <c r="P181" s="48">
        <v>7991</v>
      </c>
      <c r="Q181" s="47">
        <f>SUM(N181/P181)</f>
        <v>0.92378926292078589</v>
      </c>
      <c r="R181" s="48">
        <v>10</v>
      </c>
      <c r="S181" s="48">
        <v>1</v>
      </c>
      <c r="T181" s="48">
        <v>0</v>
      </c>
      <c r="U181" s="48">
        <v>794</v>
      </c>
      <c r="V181" s="48">
        <v>7080</v>
      </c>
      <c r="W181" s="48">
        <f>SUM(U181+V181)</f>
        <v>7874</v>
      </c>
      <c r="X181" s="48">
        <v>7874</v>
      </c>
      <c r="Y181" s="39">
        <f>SUM(V181/X181)</f>
        <v>0.89916179832359666</v>
      </c>
      <c r="Z181" s="48">
        <v>8</v>
      </c>
      <c r="AA181" s="48">
        <v>1</v>
      </c>
      <c r="AB181" s="48">
        <v>0</v>
      </c>
      <c r="AC181" s="48">
        <v>328</v>
      </c>
      <c r="AD181" s="48">
        <v>7463</v>
      </c>
      <c r="AE181" s="48">
        <f>SUM(AC181+AD181)</f>
        <v>7791</v>
      </c>
      <c r="AF181" s="48">
        <v>7791</v>
      </c>
      <c r="AG181" s="39">
        <f>SUM(AD181/AF181)</f>
        <v>0.95790014118855094</v>
      </c>
    </row>
    <row r="182" spans="1:33" x14ac:dyDescent="0.25">
      <c r="A182" s="69" t="s">
        <v>59</v>
      </c>
      <c r="B182" s="46">
        <v>8</v>
      </c>
      <c r="C182" s="46">
        <v>2</v>
      </c>
      <c r="D182" s="46">
        <v>0</v>
      </c>
      <c r="E182" s="46">
        <v>31</v>
      </c>
      <c r="F182" s="46">
        <v>6541</v>
      </c>
      <c r="G182" s="46">
        <f>SUM(E182+F182)</f>
        <v>6572</v>
      </c>
      <c r="H182" s="46">
        <v>6572</v>
      </c>
      <c r="I182" s="47">
        <f>SUM(F182/H182)</f>
        <v>0.99528301886792447</v>
      </c>
      <c r="J182" s="48">
        <v>8</v>
      </c>
      <c r="K182" s="48">
        <v>2</v>
      </c>
      <c r="L182" s="48">
        <v>0</v>
      </c>
      <c r="M182" s="48">
        <v>10</v>
      </c>
      <c r="N182" s="48">
        <v>6648</v>
      </c>
      <c r="O182" s="48">
        <f>SUM(M182+N182)</f>
        <v>6658</v>
      </c>
      <c r="P182" s="48">
        <v>6658</v>
      </c>
      <c r="Q182" s="47">
        <f>SUM(N182/P182)</f>
        <v>0.99849804746170023</v>
      </c>
      <c r="R182" s="48">
        <v>9</v>
      </c>
      <c r="S182" s="48">
        <v>2</v>
      </c>
      <c r="T182" s="48">
        <v>0</v>
      </c>
      <c r="U182" s="48">
        <v>13</v>
      </c>
      <c r="V182" s="48">
        <v>6658</v>
      </c>
      <c r="W182" s="48">
        <f>SUM(U182+V182)</f>
        <v>6671</v>
      </c>
      <c r="X182" s="48">
        <v>6671</v>
      </c>
      <c r="Y182" s="39">
        <f>SUM(V182/X182)</f>
        <v>0.99805126667666022</v>
      </c>
      <c r="Z182" s="48">
        <v>10</v>
      </c>
      <c r="AA182" s="48">
        <v>4</v>
      </c>
      <c r="AB182" s="48">
        <v>0</v>
      </c>
      <c r="AC182" s="48">
        <v>8</v>
      </c>
      <c r="AD182" s="48">
        <v>6696</v>
      </c>
      <c r="AE182" s="48">
        <f>SUM(AC182+AD182)</f>
        <v>6704</v>
      </c>
      <c r="AF182" s="48">
        <v>6704</v>
      </c>
      <c r="AG182" s="39">
        <f>SUM(AD182/AF182)</f>
        <v>0.99880668257756566</v>
      </c>
    </row>
    <row r="183" spans="1:33" x14ac:dyDescent="0.25">
      <c r="A183" s="69" t="s">
        <v>60</v>
      </c>
      <c r="B183" s="46">
        <v>9</v>
      </c>
      <c r="C183" s="46">
        <v>2</v>
      </c>
      <c r="D183" s="46">
        <v>1</v>
      </c>
      <c r="E183" s="46">
        <v>2178</v>
      </c>
      <c r="F183" s="46">
        <v>5840</v>
      </c>
      <c r="G183" s="46">
        <f>SUM(E183+F183)</f>
        <v>8018</v>
      </c>
      <c r="H183" s="46">
        <v>8453</v>
      </c>
      <c r="I183" s="47">
        <f>SUM(F183/H183)</f>
        <v>0.6908789778776766</v>
      </c>
      <c r="J183" s="48">
        <v>7</v>
      </c>
      <c r="K183" s="48">
        <v>1</v>
      </c>
      <c r="L183" s="48">
        <v>1</v>
      </c>
      <c r="M183" s="48">
        <v>2318</v>
      </c>
      <c r="N183" s="48">
        <v>5943</v>
      </c>
      <c r="O183" s="48">
        <f>SUM(M183+N183)</f>
        <v>8261</v>
      </c>
      <c r="P183" s="48">
        <v>8682</v>
      </c>
      <c r="Q183" s="47">
        <f>SUM(N183/P183)</f>
        <v>0.68451969592259843</v>
      </c>
      <c r="R183" s="48">
        <v>8</v>
      </c>
      <c r="S183" s="48">
        <v>1</v>
      </c>
      <c r="T183" s="48">
        <v>0</v>
      </c>
      <c r="U183" s="48">
        <v>2129</v>
      </c>
      <c r="V183" s="48">
        <v>6497</v>
      </c>
      <c r="W183" s="48">
        <f>SUM(U183+V183)</f>
        <v>8626</v>
      </c>
      <c r="X183" s="48">
        <v>8626</v>
      </c>
      <c r="Y183" s="39">
        <f>SUM(V183/X183)</f>
        <v>0.75318803616971941</v>
      </c>
      <c r="Z183" s="48">
        <v>7</v>
      </c>
      <c r="AA183" s="48">
        <v>1</v>
      </c>
      <c r="AB183" s="48">
        <v>0</v>
      </c>
      <c r="AC183" s="48">
        <v>1132</v>
      </c>
      <c r="AD183" s="48">
        <v>7608</v>
      </c>
      <c r="AE183" s="48">
        <f>SUM(AC183+AD183)</f>
        <v>8740</v>
      </c>
      <c r="AF183" s="48">
        <v>8740</v>
      </c>
      <c r="AG183" s="39">
        <f>SUM(AD183/AF183)</f>
        <v>0.87048054919908469</v>
      </c>
    </row>
    <row r="184" spans="1:33" x14ac:dyDescent="0.25">
      <c r="I184" s="29"/>
      <c r="J184" s="29"/>
      <c r="K184" s="29"/>
      <c r="L184" s="29"/>
      <c r="M184" s="29"/>
      <c r="N184" s="4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39"/>
    </row>
    <row r="185" spans="1:33" x14ac:dyDescent="0.25">
      <c r="A185" t="s">
        <v>284</v>
      </c>
      <c r="I185" s="29"/>
      <c r="J185" s="29"/>
      <c r="K185" s="29"/>
      <c r="L185" s="29"/>
      <c r="M185" s="29"/>
      <c r="N185" s="4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>
        <v>1172538</v>
      </c>
      <c r="AE185" s="29"/>
      <c r="AF185" s="29">
        <v>1428662</v>
      </c>
      <c r="AG185" s="39">
        <v>0.82299999999999995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C977-8C3A-49F3-9E4B-C0659BA8D002}">
  <dimension ref="A1:E180"/>
  <sheetViews>
    <sheetView zoomScale="65" workbookViewId="0">
      <pane xSplit="1" ySplit="2" topLeftCell="B141" activePane="bottomRight" state="frozen"/>
      <selection pane="topRight" activeCell="B1" sqref="B1"/>
      <selection pane="bottomLeft" activeCell="A3" sqref="A3"/>
      <selection pane="bottomRight" activeCell="M180" sqref="M180"/>
    </sheetView>
  </sheetViews>
  <sheetFormatPr defaultRowHeight="15" x14ac:dyDescent="0.25"/>
  <cols>
    <col min="1" max="1" width="63" bestFit="1" customWidth="1"/>
    <col min="2" max="2" width="16.5703125" style="34" bestFit="1" customWidth="1"/>
    <col min="3" max="3" width="16.5703125" style="36" bestFit="1" customWidth="1"/>
    <col min="4" max="4" width="18.140625" style="36" customWidth="1"/>
    <col min="5" max="5" width="10.140625" bestFit="1" customWidth="1"/>
  </cols>
  <sheetData>
    <row r="1" spans="1:5" s="5" customFormat="1" x14ac:dyDescent="0.25">
      <c r="A1" s="16" t="s">
        <v>130</v>
      </c>
      <c r="B1" s="30"/>
      <c r="C1" s="30"/>
      <c r="D1" s="30"/>
    </row>
    <row r="2" spans="1:5" s="15" customFormat="1" x14ac:dyDescent="0.25">
      <c r="A2" s="28" t="s">
        <v>129</v>
      </c>
      <c r="B2" s="31">
        <v>45352</v>
      </c>
      <c r="C2" s="31">
        <v>45444</v>
      </c>
      <c r="D2" s="31">
        <v>45536</v>
      </c>
      <c r="E2" s="38">
        <v>45627</v>
      </c>
    </row>
    <row r="3" spans="1:5" x14ac:dyDescent="0.25">
      <c r="A3" s="26" t="s">
        <v>70</v>
      </c>
      <c r="B3" s="32">
        <v>0.66160164271047228</v>
      </c>
      <c r="C3" s="36">
        <v>0.58704411612769913</v>
      </c>
      <c r="D3" s="36">
        <v>0.57931747673216127</v>
      </c>
      <c r="E3" s="39">
        <v>0.74</v>
      </c>
    </row>
    <row r="4" spans="1:5" x14ac:dyDescent="0.25">
      <c r="A4" s="26" t="s">
        <v>197</v>
      </c>
      <c r="B4" s="32">
        <v>0.99807815502882768</v>
      </c>
      <c r="C4" s="36">
        <v>0.99662886913882931</v>
      </c>
      <c r="D4" s="36">
        <v>0.98970285378052369</v>
      </c>
      <c r="E4" s="39">
        <v>1</v>
      </c>
    </row>
    <row r="5" spans="1:5" x14ac:dyDescent="0.25">
      <c r="A5" s="26" t="s">
        <v>19</v>
      </c>
      <c r="B5" s="32">
        <v>0.88233960553162549</v>
      </c>
      <c r="C5" s="36">
        <v>0.93379592765328179</v>
      </c>
      <c r="D5" s="36">
        <v>0.92827100147777653</v>
      </c>
      <c r="E5" s="39">
        <v>0.91</v>
      </c>
    </row>
    <row r="6" spans="1:5" x14ac:dyDescent="0.25">
      <c r="A6" s="26" t="s">
        <v>217</v>
      </c>
      <c r="B6" s="32">
        <v>0.99217744331121893</v>
      </c>
      <c r="C6" s="36">
        <v>0.99400599400599399</v>
      </c>
      <c r="D6" s="36">
        <v>0.99255158530447907</v>
      </c>
      <c r="E6" s="39">
        <v>1</v>
      </c>
    </row>
    <row r="7" spans="1:5" x14ac:dyDescent="0.25">
      <c r="A7" s="26" t="s">
        <v>110</v>
      </c>
      <c r="B7" s="32">
        <v>0.99773296742632145</v>
      </c>
      <c r="C7" s="36">
        <v>0.91939393939393943</v>
      </c>
      <c r="D7" s="36">
        <v>0.91026597066865522</v>
      </c>
      <c r="E7" s="39">
        <v>0.7</v>
      </c>
    </row>
    <row r="8" spans="1:5" x14ac:dyDescent="0.25">
      <c r="A8" s="26" t="s">
        <v>166</v>
      </c>
      <c r="B8" s="32">
        <v>0.9512408759124088</v>
      </c>
      <c r="C8" s="36">
        <v>0.94593796159527321</v>
      </c>
      <c r="D8" s="36">
        <v>0.93388674770234215</v>
      </c>
      <c r="E8" s="39">
        <v>0.98</v>
      </c>
    </row>
    <row r="9" spans="1:5" x14ac:dyDescent="0.25">
      <c r="A9" s="26" t="s">
        <v>111</v>
      </c>
      <c r="B9" s="32">
        <v>0.99930143206426825</v>
      </c>
      <c r="C9" s="36">
        <v>0.99721448467966578</v>
      </c>
      <c r="D9" s="36">
        <v>0.99657651489216026</v>
      </c>
      <c r="E9" s="39">
        <v>0.97</v>
      </c>
    </row>
    <row r="10" spans="1:5" x14ac:dyDescent="0.25">
      <c r="A10" s="26" t="s">
        <v>22</v>
      </c>
      <c r="B10" s="32">
        <v>0.84026723352566046</v>
      </c>
      <c r="C10" s="36">
        <v>0.82111436950146632</v>
      </c>
      <c r="D10" s="36">
        <v>0.79925687889134367</v>
      </c>
      <c r="E10" s="39">
        <v>0.91</v>
      </c>
    </row>
    <row r="11" spans="1:5" x14ac:dyDescent="0.25">
      <c r="A11" s="26" t="s">
        <v>53</v>
      </c>
      <c r="B11" s="32">
        <v>0.92366981601193432</v>
      </c>
      <c r="C11" s="36">
        <v>0.91304347826086951</v>
      </c>
      <c r="D11" s="36">
        <v>0.99834794764264834</v>
      </c>
      <c r="E11" s="39">
        <v>1</v>
      </c>
    </row>
    <row r="12" spans="1:5" x14ac:dyDescent="0.25">
      <c r="A12" s="26" t="s">
        <v>18</v>
      </c>
      <c r="B12" s="32">
        <v>0.99887577290612706</v>
      </c>
      <c r="C12" s="36">
        <v>0.9962595848139143</v>
      </c>
      <c r="D12" s="36">
        <v>0.99571614825852117</v>
      </c>
      <c r="E12" s="39">
        <v>0.98</v>
      </c>
    </row>
    <row r="13" spans="1:5" x14ac:dyDescent="0.25">
      <c r="A13" s="26" t="s">
        <v>167</v>
      </c>
      <c r="B13" s="32">
        <v>0.28264208909370198</v>
      </c>
      <c r="C13" s="36">
        <v>0.27984313725490195</v>
      </c>
      <c r="D13" s="36">
        <v>0.27300319488817892</v>
      </c>
      <c r="E13" s="39">
        <v>0.27</v>
      </c>
    </row>
    <row r="14" spans="1:5" x14ac:dyDescent="0.25">
      <c r="A14" s="26" t="s">
        <v>141</v>
      </c>
      <c r="B14" s="32">
        <v>1.7879270667374755E-2</v>
      </c>
      <c r="C14" s="36">
        <v>1.7985611510791366E-2</v>
      </c>
      <c r="D14" s="36">
        <v>1.7391304347826087E-2</v>
      </c>
      <c r="E14" s="39">
        <v>0.02</v>
      </c>
    </row>
    <row r="15" spans="1:5" x14ac:dyDescent="0.25">
      <c r="A15" s="26" t="s">
        <v>142</v>
      </c>
      <c r="B15" s="32">
        <v>0.9573283858998145</v>
      </c>
      <c r="C15" s="36">
        <v>0.93153774711423643</v>
      </c>
      <c r="D15" s="36">
        <v>0.89963215974776667</v>
      </c>
      <c r="E15" s="39">
        <v>0.87</v>
      </c>
    </row>
    <row r="16" spans="1:5" x14ac:dyDescent="0.25">
      <c r="A16" s="26" t="s">
        <v>143</v>
      </c>
      <c r="B16" s="32">
        <v>0.83017644006227298</v>
      </c>
      <c r="C16" s="36">
        <v>0.79754204398447603</v>
      </c>
      <c r="D16" s="36">
        <v>0.8058377266298058</v>
      </c>
      <c r="E16" s="39">
        <v>0.81</v>
      </c>
    </row>
    <row r="17" spans="1:5" x14ac:dyDescent="0.25">
      <c r="A17" s="26" t="s">
        <v>227</v>
      </c>
      <c r="B17" s="32">
        <v>0.68052898610995594</v>
      </c>
      <c r="C17" s="36">
        <v>0.66558197747183978</v>
      </c>
      <c r="D17" s="36">
        <v>0.67950641987660498</v>
      </c>
      <c r="E17" s="39">
        <v>0.76</v>
      </c>
    </row>
    <row r="18" spans="1:5" x14ac:dyDescent="0.25">
      <c r="A18" s="26" t="s">
        <v>168</v>
      </c>
      <c r="B18" s="32">
        <v>0.9978725786586049</v>
      </c>
      <c r="C18" s="36">
        <v>0.97070204532891102</v>
      </c>
      <c r="D18" s="36">
        <v>0.93855421686746987</v>
      </c>
      <c r="E18" s="39">
        <v>0.94</v>
      </c>
    </row>
    <row r="19" spans="1:5" x14ac:dyDescent="0.25">
      <c r="A19" s="26" t="s">
        <v>169</v>
      </c>
      <c r="B19" s="32">
        <v>0.83388966971187628</v>
      </c>
      <c r="C19" s="36">
        <v>0.82133710147487415</v>
      </c>
      <c r="D19" s="36">
        <v>0.81707101115636627</v>
      </c>
      <c r="E19" s="39">
        <v>0.87</v>
      </c>
    </row>
    <row r="20" spans="1:5" x14ac:dyDescent="0.25">
      <c r="A20" s="26" t="s">
        <v>171</v>
      </c>
      <c r="B20" s="32">
        <v>0.87357113345269244</v>
      </c>
      <c r="C20" s="36">
        <v>0.86091258933479931</v>
      </c>
      <c r="D20" s="36">
        <v>0.84555403556771547</v>
      </c>
      <c r="E20" s="39">
        <v>0.83</v>
      </c>
    </row>
    <row r="21" spans="1:5" x14ac:dyDescent="0.25">
      <c r="A21" s="26" t="s">
        <v>157</v>
      </c>
      <c r="B21" s="32">
        <v>0.67408023279983376</v>
      </c>
      <c r="C21" s="36">
        <v>0.6565174129353234</v>
      </c>
      <c r="D21" s="36">
        <v>0.62447418738049709</v>
      </c>
      <c r="E21" s="39">
        <v>0.63</v>
      </c>
    </row>
    <row r="22" spans="1:5" x14ac:dyDescent="0.25">
      <c r="A22" s="26" t="s">
        <v>196</v>
      </c>
      <c r="B22" s="32">
        <v>0.90769230769230769</v>
      </c>
      <c r="C22" s="36">
        <v>0.89495909210873581</v>
      </c>
      <c r="D22" s="36">
        <v>0.87147574295148589</v>
      </c>
      <c r="E22" s="39">
        <v>0.91</v>
      </c>
    </row>
    <row r="23" spans="1:5" x14ac:dyDescent="0.25">
      <c r="A23" s="26" t="s">
        <v>146</v>
      </c>
      <c r="B23" s="32">
        <v>0.72573439826722619</v>
      </c>
      <c r="C23" s="36">
        <v>0.95297465781271173</v>
      </c>
      <c r="D23" s="36">
        <v>0.94613930885529163</v>
      </c>
      <c r="E23" s="39">
        <v>0.94</v>
      </c>
    </row>
    <row r="24" spans="1:5" x14ac:dyDescent="0.25">
      <c r="A24" s="26" t="s">
        <v>147</v>
      </c>
      <c r="B24" s="32">
        <v>0.48860803026394978</v>
      </c>
      <c r="C24" s="36">
        <v>0.47877904484266481</v>
      </c>
      <c r="D24" s="36">
        <v>0.4679976008910976</v>
      </c>
      <c r="E24" s="39">
        <v>0.59</v>
      </c>
    </row>
    <row r="25" spans="1:5" x14ac:dyDescent="0.25">
      <c r="A25" s="26" t="s">
        <v>148</v>
      </c>
      <c r="B25" s="32">
        <v>0.50979591836734695</v>
      </c>
      <c r="C25" s="36">
        <v>0.52832047282876371</v>
      </c>
      <c r="D25" s="36">
        <v>0.99150396209460012</v>
      </c>
      <c r="E25" s="39">
        <v>0.96</v>
      </c>
    </row>
    <row r="26" spans="1:5" x14ac:dyDescent="0.25">
      <c r="A26" s="26" t="s">
        <v>149</v>
      </c>
      <c r="B26" s="32">
        <v>0.85576431025659772</v>
      </c>
      <c r="C26" s="36">
        <v>0.94355846255603737</v>
      </c>
      <c r="D26" s="36">
        <v>0.94748841656247706</v>
      </c>
      <c r="E26" s="39">
        <v>0.99</v>
      </c>
    </row>
    <row r="27" spans="1:5" x14ac:dyDescent="0.25">
      <c r="A27" s="26" t="s">
        <v>172</v>
      </c>
      <c r="B27" s="32">
        <v>0.92260405119419531</v>
      </c>
      <c r="C27" s="36">
        <v>0.94456807606716564</v>
      </c>
      <c r="D27" s="36">
        <v>0.85418477427271333</v>
      </c>
      <c r="E27" s="39">
        <v>0.95</v>
      </c>
    </row>
    <row r="28" spans="1:5" x14ac:dyDescent="0.25">
      <c r="A28" s="26" t="s">
        <v>150</v>
      </c>
      <c r="B28" s="32">
        <v>0.20485003190810466</v>
      </c>
      <c r="C28" s="36">
        <v>0.30604931192660551</v>
      </c>
      <c r="D28" s="36">
        <v>0.35771065182829886</v>
      </c>
      <c r="E28" s="39">
        <v>0.43</v>
      </c>
    </row>
    <row r="29" spans="1:5" x14ac:dyDescent="0.25">
      <c r="A29" s="26" t="s">
        <v>173</v>
      </c>
      <c r="B29" s="32">
        <v>0.80235862460926399</v>
      </c>
      <c r="C29" s="36">
        <v>0.78255880665519217</v>
      </c>
      <c r="D29" s="36">
        <v>0.76358930112165657</v>
      </c>
      <c r="E29" s="39">
        <v>0.97</v>
      </c>
    </row>
    <row r="30" spans="1:5" x14ac:dyDescent="0.25">
      <c r="A30" s="26" t="s">
        <v>199</v>
      </c>
      <c r="B30" s="32">
        <v>0.99613634412295016</v>
      </c>
      <c r="C30" s="36">
        <v>0.97283737024221451</v>
      </c>
      <c r="D30" s="36">
        <v>0.94476439790575917</v>
      </c>
      <c r="E30" s="39">
        <v>0.91</v>
      </c>
    </row>
    <row r="31" spans="1:5" x14ac:dyDescent="0.25">
      <c r="A31" s="26" t="s">
        <v>161</v>
      </c>
      <c r="B31" s="32">
        <v>0.74896408839779005</v>
      </c>
      <c r="C31" s="36">
        <v>0.73767666321957948</v>
      </c>
      <c r="D31" s="36">
        <v>0.99914104105823742</v>
      </c>
      <c r="E31" s="39">
        <v>1</v>
      </c>
    </row>
    <row r="32" spans="1:5" x14ac:dyDescent="0.25">
      <c r="A32" s="26" t="s">
        <v>112</v>
      </c>
      <c r="B32" s="32">
        <v>0.50052966101694918</v>
      </c>
      <c r="C32" s="36">
        <v>0.52332806740389681</v>
      </c>
      <c r="D32" s="36">
        <v>0.57930317212688509</v>
      </c>
      <c r="E32" s="39">
        <v>0.63</v>
      </c>
    </row>
    <row r="33" spans="1:5" x14ac:dyDescent="0.25">
      <c r="A33" s="26" t="s">
        <v>162</v>
      </c>
      <c r="B33" s="32">
        <v>0.55537830446672742</v>
      </c>
      <c r="C33" s="36">
        <v>0.99821149116923769</v>
      </c>
      <c r="D33" s="36">
        <v>0.99269749944678021</v>
      </c>
      <c r="E33" s="39">
        <v>1</v>
      </c>
    </row>
    <row r="34" spans="1:5" x14ac:dyDescent="0.25">
      <c r="A34" s="26" t="s">
        <v>163</v>
      </c>
      <c r="B34" s="32">
        <v>0.64040660736975863</v>
      </c>
      <c r="C34" s="36">
        <v>0.62781401220281929</v>
      </c>
      <c r="D34" s="36">
        <v>0.62050094716901705</v>
      </c>
      <c r="E34" s="39">
        <v>0.74</v>
      </c>
    </row>
    <row r="35" spans="1:5" x14ac:dyDescent="0.25">
      <c r="A35" s="26" t="s">
        <v>174</v>
      </c>
      <c r="B35" s="32">
        <v>0.99674703406046694</v>
      </c>
      <c r="C35" s="36">
        <v>0.99336870026525204</v>
      </c>
      <c r="D35" s="36">
        <v>0.98609283969178729</v>
      </c>
      <c r="E35" s="39">
        <v>1</v>
      </c>
    </row>
    <row r="36" spans="1:5" x14ac:dyDescent="0.25">
      <c r="A36" s="26" t="s">
        <v>160</v>
      </c>
      <c r="B36" s="32">
        <v>0.81398884946781547</v>
      </c>
      <c r="C36" s="36">
        <v>0.80344405216514159</v>
      </c>
      <c r="D36" s="36">
        <v>0.78973367697594499</v>
      </c>
      <c r="E36" s="39">
        <v>0.78</v>
      </c>
    </row>
    <row r="37" spans="1:5" x14ac:dyDescent="0.25">
      <c r="A37" s="26" t="s">
        <v>155</v>
      </c>
      <c r="B37" s="32">
        <v>0.84111400520937685</v>
      </c>
      <c r="C37" s="36">
        <v>0.77443159154367769</v>
      </c>
      <c r="D37" s="36">
        <v>0.76372695565520676</v>
      </c>
      <c r="E37" s="39">
        <v>0.74</v>
      </c>
    </row>
    <row r="38" spans="1:5" x14ac:dyDescent="0.25">
      <c r="A38" s="26" t="s">
        <v>25</v>
      </c>
      <c r="B38" s="32">
        <v>0.82172265063390404</v>
      </c>
      <c r="C38" s="36">
        <v>0.79799279464745243</v>
      </c>
      <c r="D38" s="36">
        <v>0.7709118311981914</v>
      </c>
      <c r="E38" s="39">
        <v>0.67</v>
      </c>
    </row>
    <row r="39" spans="1:5" x14ac:dyDescent="0.25">
      <c r="A39" s="26" t="s">
        <v>200</v>
      </c>
      <c r="B39" s="32">
        <v>0.57752698724239449</v>
      </c>
      <c r="C39" s="36">
        <v>0.6857474697195951</v>
      </c>
      <c r="D39" s="36">
        <v>0.72785774767146483</v>
      </c>
      <c r="E39" s="39">
        <v>0.68</v>
      </c>
    </row>
    <row r="40" spans="1:5" x14ac:dyDescent="0.25">
      <c r="A40" s="26" t="s">
        <v>175</v>
      </c>
      <c r="B40" s="32">
        <v>0.97055752766757153</v>
      </c>
      <c r="C40" s="36">
        <v>0.98265651438240276</v>
      </c>
      <c r="D40" s="36">
        <v>0.99195738458324634</v>
      </c>
      <c r="E40" s="39">
        <v>1</v>
      </c>
    </row>
    <row r="41" spans="1:5" x14ac:dyDescent="0.25">
      <c r="A41" s="26" t="s">
        <v>17</v>
      </c>
      <c r="B41" s="32">
        <v>0.99703326976054252</v>
      </c>
      <c r="C41" s="36">
        <v>0.99852382960776043</v>
      </c>
      <c r="D41" s="36">
        <v>0.99769826323498645</v>
      </c>
      <c r="E41" s="39">
        <v>0.99</v>
      </c>
    </row>
    <row r="42" spans="1:5" x14ac:dyDescent="0.25">
      <c r="A42" s="26" t="s">
        <v>198</v>
      </c>
      <c r="B42" s="32">
        <v>0.75330587470192933</v>
      </c>
      <c r="C42" s="36">
        <v>0.73383327899141393</v>
      </c>
      <c r="D42" s="36">
        <v>0.71627805622139895</v>
      </c>
      <c r="E42" s="39">
        <v>0.69</v>
      </c>
    </row>
    <row r="43" spans="1:5" x14ac:dyDescent="0.25">
      <c r="A43" s="26" t="s">
        <v>42</v>
      </c>
      <c r="B43" s="32">
        <v>0.81242193709549226</v>
      </c>
      <c r="C43" s="36">
        <v>0.82560961516237141</v>
      </c>
      <c r="D43" s="36">
        <v>0.95304061986381783</v>
      </c>
      <c r="E43" s="39">
        <v>0.94</v>
      </c>
    </row>
    <row r="44" spans="1:5" x14ac:dyDescent="0.25">
      <c r="A44" s="26" t="s">
        <v>228</v>
      </c>
      <c r="B44" s="32">
        <v>0.99386084583901768</v>
      </c>
      <c r="C44" s="36">
        <v>0.99666221628838447</v>
      </c>
      <c r="D44" s="36">
        <v>0.9896997589305282</v>
      </c>
      <c r="E44" s="39">
        <v>1</v>
      </c>
    </row>
    <row r="45" spans="1:5" x14ac:dyDescent="0.25">
      <c r="A45" s="26" t="s">
        <v>229</v>
      </c>
      <c r="B45" s="32">
        <v>0.98607498087222645</v>
      </c>
      <c r="C45" s="36">
        <v>0.96203504457423916</v>
      </c>
      <c r="D45" s="36">
        <v>0.92995574546009463</v>
      </c>
      <c r="E45" s="39">
        <v>0.9</v>
      </c>
    </row>
    <row r="46" spans="1:5" x14ac:dyDescent="0.25">
      <c r="A46" s="26" t="s">
        <v>209</v>
      </c>
      <c r="B46" s="32"/>
      <c r="C46" s="36">
        <v>0.99589153656532459</v>
      </c>
      <c r="D46" s="36">
        <v>0.99851190476190477</v>
      </c>
      <c r="E46" s="39">
        <v>1</v>
      </c>
    </row>
    <row r="47" spans="1:5" x14ac:dyDescent="0.25">
      <c r="A47" s="26" t="s">
        <v>230</v>
      </c>
      <c r="B47" s="32">
        <v>0.85405585106382975</v>
      </c>
      <c r="C47" s="36">
        <v>0.87302631578947365</v>
      </c>
      <c r="D47" s="36">
        <v>0.88151041666666663</v>
      </c>
      <c r="E47" s="39">
        <v>0.89</v>
      </c>
    </row>
    <row r="48" spans="1:5" x14ac:dyDescent="0.25">
      <c r="A48" s="26" t="s">
        <v>176</v>
      </c>
      <c r="B48" s="32">
        <v>0.73545416492256177</v>
      </c>
      <c r="C48" s="36">
        <v>0.688608966544765</v>
      </c>
      <c r="D48" s="36">
        <v>0.71680594243268336</v>
      </c>
      <c r="E48" s="39">
        <v>0.71</v>
      </c>
    </row>
    <row r="49" spans="1:5" x14ac:dyDescent="0.25">
      <c r="A49" s="26" t="s">
        <v>211</v>
      </c>
      <c r="B49" s="32"/>
      <c r="C49" s="36">
        <v>0</v>
      </c>
      <c r="D49" s="36">
        <v>0.7466666666666667</v>
      </c>
      <c r="E49" s="39">
        <v>0.67</v>
      </c>
    </row>
    <row r="50" spans="1:5" x14ac:dyDescent="0.25">
      <c r="A50" s="26" t="s">
        <v>66</v>
      </c>
      <c r="B50" s="32">
        <v>0.85143023934617634</v>
      </c>
      <c r="C50" s="36">
        <v>0.85359728172551341</v>
      </c>
      <c r="D50" s="36">
        <v>0.85147036871174797</v>
      </c>
      <c r="E50" s="39">
        <v>0.99</v>
      </c>
    </row>
    <row r="51" spans="1:5" x14ac:dyDescent="0.25">
      <c r="A51" s="26" t="s">
        <v>43</v>
      </c>
      <c r="B51" s="32">
        <v>0.99153108981502114</v>
      </c>
      <c r="C51" s="36">
        <v>0.97404188948306591</v>
      </c>
      <c r="D51" s="36">
        <v>0.95777777777777773</v>
      </c>
      <c r="E51" s="39">
        <v>0.92</v>
      </c>
    </row>
    <row r="52" spans="1:5" x14ac:dyDescent="0.25">
      <c r="A52" s="26" t="s">
        <v>113</v>
      </c>
      <c r="B52" s="32">
        <v>0.6520477265398259</v>
      </c>
      <c r="C52" s="36">
        <v>0.82149869109947649</v>
      </c>
      <c r="D52" s="36">
        <v>0.81700216270171355</v>
      </c>
      <c r="E52" s="39">
        <v>0.94</v>
      </c>
    </row>
    <row r="53" spans="1:5" x14ac:dyDescent="0.25">
      <c r="A53" s="26" t="s">
        <v>50</v>
      </c>
      <c r="B53" s="32">
        <v>0.98124706985466481</v>
      </c>
      <c r="C53" s="36">
        <v>0.89609630668536699</v>
      </c>
      <c r="D53" s="36">
        <v>0.90421187726052965</v>
      </c>
      <c r="E53" s="39">
        <v>0.74</v>
      </c>
    </row>
    <row r="54" spans="1:5" x14ac:dyDescent="0.25">
      <c r="A54" s="26" t="s">
        <v>51</v>
      </c>
      <c r="B54" s="32">
        <v>0.59224356650960497</v>
      </c>
      <c r="C54" s="36">
        <v>0.64083080040526852</v>
      </c>
      <c r="D54" s="36">
        <v>0.72482351246218124</v>
      </c>
      <c r="E54" s="39">
        <v>0.91</v>
      </c>
    </row>
    <row r="55" spans="1:5" x14ac:dyDescent="0.25">
      <c r="A55" s="26" t="s">
        <v>210</v>
      </c>
      <c r="B55" s="32"/>
      <c r="C55" s="36">
        <v>1</v>
      </c>
      <c r="D55" s="36">
        <v>0.99790969899665549</v>
      </c>
      <c r="E55" s="39">
        <v>0.72</v>
      </c>
    </row>
    <row r="56" spans="1:5" x14ac:dyDescent="0.25">
      <c r="A56" s="26" t="s">
        <v>201</v>
      </c>
      <c r="B56" s="32">
        <v>0.97391522447955858</v>
      </c>
      <c r="C56" s="36">
        <v>0.98256624825662486</v>
      </c>
      <c r="D56" s="36">
        <v>0.98</v>
      </c>
      <c r="E56" s="39">
        <v>1</v>
      </c>
    </row>
    <row r="57" spans="1:5" x14ac:dyDescent="0.25">
      <c r="A57" s="26" t="s">
        <v>202</v>
      </c>
      <c r="B57" s="32">
        <v>0.89219114219114215</v>
      </c>
      <c r="C57" s="36">
        <v>0.99875728897810911</v>
      </c>
      <c r="D57" s="36">
        <v>0.9895506792058516</v>
      </c>
      <c r="E57" s="39">
        <v>0.99</v>
      </c>
    </row>
    <row r="58" spans="1:5" x14ac:dyDescent="0.25">
      <c r="A58" s="26" t="s">
        <v>203</v>
      </c>
      <c r="B58" s="32">
        <v>0.22324072768297842</v>
      </c>
      <c r="C58" s="36">
        <v>0.24002256381328443</v>
      </c>
      <c r="D58" s="36">
        <v>0.23897058823529413</v>
      </c>
      <c r="E58" s="39">
        <v>1</v>
      </c>
    </row>
    <row r="59" spans="1:5" x14ac:dyDescent="0.25">
      <c r="A59" s="26" t="s">
        <v>231</v>
      </c>
      <c r="B59" s="32">
        <v>0.94448116325181763</v>
      </c>
      <c r="C59" s="36">
        <v>0.64417881120026199</v>
      </c>
      <c r="D59" s="36">
        <v>0.64476885644768855</v>
      </c>
      <c r="E59" s="39">
        <v>0.68</v>
      </c>
    </row>
    <row r="60" spans="1:5" x14ac:dyDescent="0.25">
      <c r="A60" s="26" t="s">
        <v>204</v>
      </c>
      <c r="B60" s="32">
        <v>0.83027787386140894</v>
      </c>
      <c r="C60" s="36">
        <v>0.75656298257224797</v>
      </c>
      <c r="D60" s="36">
        <v>0.96056248678367517</v>
      </c>
      <c r="E60" s="39">
        <v>1</v>
      </c>
    </row>
    <row r="61" spans="1:5" x14ac:dyDescent="0.25">
      <c r="A61" s="26" t="s">
        <v>205</v>
      </c>
      <c r="B61" s="32">
        <v>0.9876108686470505</v>
      </c>
      <c r="C61" s="36">
        <v>0.99726461272674916</v>
      </c>
      <c r="D61" s="36">
        <v>0.9662519662519663</v>
      </c>
      <c r="E61" s="39">
        <v>0.87</v>
      </c>
    </row>
    <row r="62" spans="1:5" x14ac:dyDescent="0.25">
      <c r="A62" s="26" t="s">
        <v>206</v>
      </c>
      <c r="B62" s="32">
        <v>0.96708826329389364</v>
      </c>
      <c r="C62" s="36">
        <v>0.96720863505943433</v>
      </c>
      <c r="D62" s="36">
        <v>0.96690469651194721</v>
      </c>
      <c r="E62" s="39">
        <v>0.98</v>
      </c>
    </row>
    <row r="63" spans="1:5" x14ac:dyDescent="0.25">
      <c r="A63" s="26" t="s">
        <v>115</v>
      </c>
      <c r="B63" s="32">
        <v>0.68752678954136304</v>
      </c>
      <c r="C63" s="36">
        <v>0.52784974093264247</v>
      </c>
      <c r="D63" s="36">
        <v>0.99827027027027027</v>
      </c>
      <c r="E63" s="39">
        <v>1</v>
      </c>
    </row>
    <row r="64" spans="1:5" x14ac:dyDescent="0.25">
      <c r="A64" s="26" t="s">
        <v>240</v>
      </c>
      <c r="B64" s="32"/>
      <c r="D64" s="36">
        <v>0.05</v>
      </c>
      <c r="E64" s="39">
        <v>1</v>
      </c>
    </row>
    <row r="65" spans="1:5" x14ac:dyDescent="0.25">
      <c r="A65" s="26" t="s">
        <v>232</v>
      </c>
      <c r="B65" s="32">
        <v>0.71632216678545968</v>
      </c>
      <c r="C65" s="36">
        <v>0.90440720049658596</v>
      </c>
      <c r="D65" s="36">
        <v>0.84480234260614939</v>
      </c>
      <c r="E65" s="40">
        <v>0.05</v>
      </c>
    </row>
    <row r="66" spans="1:5" x14ac:dyDescent="0.25">
      <c r="A66" s="26" t="s">
        <v>233</v>
      </c>
      <c r="B66" s="32"/>
      <c r="C66" s="36">
        <v>0.98514851485148514</v>
      </c>
      <c r="D66" s="36">
        <v>0.98426966292134832</v>
      </c>
      <c r="E66" s="39">
        <v>0.98</v>
      </c>
    </row>
    <row r="67" spans="1:5" x14ac:dyDescent="0.25">
      <c r="A67" s="26" t="s">
        <v>137</v>
      </c>
      <c r="B67" s="32">
        <v>0.96422487223168651</v>
      </c>
      <c r="C67" s="36">
        <v>0.9556872706745696</v>
      </c>
      <c r="D67" s="36">
        <v>0.94003378378378377</v>
      </c>
      <c r="E67" s="39">
        <v>1</v>
      </c>
    </row>
    <row r="68" spans="1:5" s="29" customFormat="1" x14ac:dyDescent="0.25">
      <c r="A68" s="26" t="s">
        <v>56</v>
      </c>
      <c r="B68" s="32">
        <v>0.85780262518230432</v>
      </c>
      <c r="C68" s="36">
        <v>0.84524677850717234</v>
      </c>
      <c r="D68" s="36">
        <v>0.83349491032476974</v>
      </c>
      <c r="E68" s="39">
        <v>0.89</v>
      </c>
    </row>
    <row r="69" spans="1:5" x14ac:dyDescent="0.25">
      <c r="A69" s="26" t="s">
        <v>20</v>
      </c>
      <c r="B69" s="32">
        <v>0.95732410611303342</v>
      </c>
      <c r="C69" s="36">
        <v>0.9424956871765382</v>
      </c>
      <c r="D69" s="36">
        <v>0.9316536345207066</v>
      </c>
      <c r="E69" s="39">
        <v>0.82</v>
      </c>
    </row>
    <row r="70" spans="1:5" x14ac:dyDescent="0.25">
      <c r="A70" s="26" t="s">
        <v>134</v>
      </c>
      <c r="B70" s="32">
        <v>0.68153256704980847</v>
      </c>
      <c r="C70" s="36">
        <v>0.37714370195150798</v>
      </c>
      <c r="D70" s="36">
        <v>0.35326480382220937</v>
      </c>
      <c r="E70" s="39">
        <v>0.99</v>
      </c>
    </row>
    <row r="71" spans="1:5" x14ac:dyDescent="0.25">
      <c r="A71" s="26" t="s">
        <v>55</v>
      </c>
      <c r="B71" s="32">
        <v>0.87315796722214567</v>
      </c>
      <c r="C71" s="36">
        <v>0.84298566207478209</v>
      </c>
      <c r="D71" s="36">
        <v>0.80918381632367353</v>
      </c>
      <c r="E71" s="39">
        <v>0.39</v>
      </c>
    </row>
    <row r="72" spans="1:5" x14ac:dyDescent="0.25">
      <c r="A72" s="26" t="s">
        <v>54</v>
      </c>
      <c r="B72" s="32">
        <v>0.43409998622779233</v>
      </c>
      <c r="C72" s="36">
        <v>0.69368770764119603</v>
      </c>
      <c r="D72" s="36">
        <v>0.67705192629815747</v>
      </c>
      <c r="E72" s="39">
        <v>0.89</v>
      </c>
    </row>
    <row r="73" spans="1:5" x14ac:dyDescent="0.25">
      <c r="A73" s="26" t="s">
        <v>58</v>
      </c>
      <c r="B73" s="32">
        <v>0.99928171239764396</v>
      </c>
      <c r="C73" s="36">
        <v>0.99886072344061516</v>
      </c>
      <c r="D73" s="36">
        <v>0.99887323943661976</v>
      </c>
      <c r="E73" s="39">
        <v>0.97</v>
      </c>
    </row>
    <row r="74" spans="1:5" x14ac:dyDescent="0.25">
      <c r="A74" s="26" t="s">
        <v>117</v>
      </c>
      <c r="B74" s="32">
        <v>0.79087827183853676</v>
      </c>
      <c r="C74" s="36">
        <v>0.78293719502597203</v>
      </c>
      <c r="D74" s="36">
        <v>0.8447185449974467</v>
      </c>
      <c r="E74" s="39">
        <v>1</v>
      </c>
    </row>
    <row r="75" spans="1:5" x14ac:dyDescent="0.25">
      <c r="A75" s="26" t="s">
        <v>194</v>
      </c>
      <c r="B75" s="32">
        <v>0.7722681359044995</v>
      </c>
      <c r="C75" s="36">
        <v>0.72846595570139461</v>
      </c>
      <c r="D75" s="36">
        <v>0.67821401077752119</v>
      </c>
      <c r="E75" s="39">
        <v>0.83</v>
      </c>
    </row>
    <row r="76" spans="1:5" x14ac:dyDescent="0.25">
      <c r="A76" s="26" t="s">
        <v>241</v>
      </c>
      <c r="B76" s="32"/>
      <c r="E76" s="39">
        <v>0.98</v>
      </c>
    </row>
    <row r="77" spans="1:5" x14ac:dyDescent="0.25">
      <c r="A77" s="26" t="s">
        <v>67</v>
      </c>
      <c r="B77" s="32">
        <v>0.84514182257091131</v>
      </c>
      <c r="C77" s="36">
        <v>0.82941531042796868</v>
      </c>
      <c r="D77" s="36">
        <v>0.8077061146344382</v>
      </c>
      <c r="E77" s="39">
        <v>0.98</v>
      </c>
    </row>
    <row r="78" spans="1:5" x14ac:dyDescent="0.25">
      <c r="A78" s="26" t="s">
        <v>118</v>
      </c>
      <c r="B78" s="32">
        <v>0.87968180311567779</v>
      </c>
      <c r="C78" s="36">
        <v>0.85738311469895723</v>
      </c>
      <c r="D78" s="36">
        <v>0.97248217468805709</v>
      </c>
      <c r="E78" s="39">
        <v>0.83</v>
      </c>
    </row>
    <row r="79" spans="1:5" x14ac:dyDescent="0.25">
      <c r="A79" s="26" t="s">
        <v>75</v>
      </c>
      <c r="B79" s="32">
        <v>0.83676160337552741</v>
      </c>
      <c r="C79" s="36">
        <v>0.98589112205510454</v>
      </c>
      <c r="D79" s="36">
        <v>0.67936889958550606</v>
      </c>
      <c r="E79" s="39">
        <v>0.93</v>
      </c>
    </row>
    <row r="80" spans="1:5" x14ac:dyDescent="0.25">
      <c r="A80" s="26" t="s">
        <v>76</v>
      </c>
      <c r="B80" s="32">
        <v>0.96744186046511627</v>
      </c>
      <c r="C80" s="36">
        <v>0.99646799116997797</v>
      </c>
      <c r="D80" s="36">
        <v>0.98580931263858096</v>
      </c>
      <c r="E80" s="39">
        <v>0.68</v>
      </c>
    </row>
    <row r="81" spans="1:5" x14ac:dyDescent="0.25">
      <c r="A81" s="26" t="s">
        <v>234</v>
      </c>
      <c r="B81" s="32"/>
      <c r="C81" s="36">
        <v>0.86819172113289755</v>
      </c>
      <c r="D81" s="36">
        <v>0.94650587507730366</v>
      </c>
      <c r="E81" s="39">
        <v>0.98</v>
      </c>
    </row>
    <row r="82" spans="1:5" x14ac:dyDescent="0.25">
      <c r="A82" s="26" t="s">
        <v>46</v>
      </c>
      <c r="B82" s="32">
        <v>0.81634428753095511</v>
      </c>
      <c r="C82" s="36">
        <v>0.80723618090452265</v>
      </c>
      <c r="D82" s="36">
        <v>0.79696969696969699</v>
      </c>
      <c r="E82" s="39">
        <v>0.99</v>
      </c>
    </row>
    <row r="83" spans="1:5" x14ac:dyDescent="0.25">
      <c r="A83" s="26" t="s">
        <v>235</v>
      </c>
      <c r="B83" s="32"/>
      <c r="D83" s="36">
        <v>0.72597864768683273</v>
      </c>
      <c r="E83" s="39">
        <v>0.79</v>
      </c>
    </row>
    <row r="84" spans="1:5" x14ac:dyDescent="0.25">
      <c r="A84" s="26" t="s">
        <v>84</v>
      </c>
      <c r="B84" s="32">
        <v>0.86189497290226125</v>
      </c>
      <c r="C84" s="36">
        <v>0.86177186739089717</v>
      </c>
      <c r="D84" s="36">
        <v>0.84678471575023295</v>
      </c>
      <c r="E84" s="39">
        <v>0.77</v>
      </c>
    </row>
    <row r="85" spans="1:5" x14ac:dyDescent="0.25">
      <c r="A85" s="26" t="s">
        <v>86</v>
      </c>
      <c r="B85" s="32">
        <v>0.87373974208675265</v>
      </c>
      <c r="C85" s="36">
        <v>0.85725976151508065</v>
      </c>
      <c r="D85" s="36">
        <v>0.99742870500233749</v>
      </c>
      <c r="E85" s="39">
        <v>0.85</v>
      </c>
    </row>
    <row r="86" spans="1:5" x14ac:dyDescent="0.25">
      <c r="A86" s="26" t="s">
        <v>236</v>
      </c>
      <c r="B86" s="32">
        <v>0.76308874065089949</v>
      </c>
      <c r="C86" s="36">
        <v>0.9521031624194044</v>
      </c>
      <c r="D86" s="36">
        <v>0.61734535281317993</v>
      </c>
      <c r="E86" s="39">
        <v>1</v>
      </c>
    </row>
    <row r="87" spans="1:5" x14ac:dyDescent="0.25">
      <c r="A87" s="26" t="s">
        <v>195</v>
      </c>
      <c r="B87" s="32">
        <v>0.86713286713286708</v>
      </c>
      <c r="C87" s="36">
        <v>0.87990196078431371</v>
      </c>
      <c r="D87" s="36">
        <v>0.88960722127348135</v>
      </c>
      <c r="E87" s="39">
        <v>0.98</v>
      </c>
    </row>
    <row r="88" spans="1:5" x14ac:dyDescent="0.25">
      <c r="A88" s="26" t="s">
        <v>237</v>
      </c>
      <c r="B88" s="32"/>
      <c r="C88" s="36">
        <v>0.65221878224974206</v>
      </c>
      <c r="D88" s="36">
        <v>0.95020188425302832</v>
      </c>
      <c r="E88" s="39">
        <v>0.84</v>
      </c>
    </row>
    <row r="89" spans="1:5" x14ac:dyDescent="0.25">
      <c r="A89" s="26" t="s">
        <v>183</v>
      </c>
      <c r="B89" s="32">
        <v>0.91762336354481366</v>
      </c>
      <c r="C89" s="36">
        <v>0.98945693256415357</v>
      </c>
      <c r="D89" s="36">
        <v>0.98652080484469618</v>
      </c>
      <c r="E89" s="39">
        <v>0.84</v>
      </c>
    </row>
    <row r="90" spans="1:5" x14ac:dyDescent="0.25">
      <c r="A90" s="26" t="s">
        <v>238</v>
      </c>
      <c r="B90" s="32"/>
      <c r="C90" s="36">
        <v>0.94019260010136851</v>
      </c>
      <c r="D90" s="36">
        <v>0.79571303587051623</v>
      </c>
      <c r="E90" s="39">
        <v>0.9</v>
      </c>
    </row>
    <row r="91" spans="1:5" x14ac:dyDescent="0.25">
      <c r="A91" s="26" t="s">
        <v>78</v>
      </c>
      <c r="B91" s="32">
        <v>0.44755315901922882</v>
      </c>
      <c r="C91" s="36">
        <v>0.44479624144622615</v>
      </c>
      <c r="D91" s="36">
        <v>0.46574642126789367</v>
      </c>
      <c r="E91" s="39">
        <v>0.99</v>
      </c>
    </row>
    <row r="92" spans="1:5" x14ac:dyDescent="0.25">
      <c r="A92" s="26" t="s">
        <v>0</v>
      </c>
      <c r="B92" s="32">
        <v>0.81903161432622629</v>
      </c>
      <c r="C92" s="36">
        <v>0.8261146496815287</v>
      </c>
      <c r="D92" s="36">
        <v>0.81151776103336926</v>
      </c>
      <c r="E92" s="39">
        <v>0.92</v>
      </c>
    </row>
    <row r="93" spans="1:5" x14ac:dyDescent="0.25">
      <c r="A93" s="26" t="s">
        <v>79</v>
      </c>
      <c r="B93" s="32">
        <v>0.79022501814662471</v>
      </c>
      <c r="C93" s="36">
        <v>0.78228647794921635</v>
      </c>
      <c r="D93" s="36">
        <v>0.77721487705424441</v>
      </c>
      <c r="E93" s="39">
        <v>0.5</v>
      </c>
    </row>
    <row r="94" spans="1:5" x14ac:dyDescent="0.25">
      <c r="A94" s="26" t="s">
        <v>31</v>
      </c>
      <c r="B94" s="32">
        <v>0.93986184477854529</v>
      </c>
      <c r="C94" s="36">
        <v>0.94012878476503625</v>
      </c>
      <c r="D94" s="36">
        <v>0.92351894924066225</v>
      </c>
      <c r="E94" s="39">
        <v>0.8</v>
      </c>
    </row>
    <row r="95" spans="1:5" x14ac:dyDescent="0.25">
      <c r="A95" s="26" t="s">
        <v>23</v>
      </c>
      <c r="B95" s="32">
        <v>0.78242488298354218</v>
      </c>
      <c r="C95" s="36">
        <v>0.78076230492196874</v>
      </c>
      <c r="D95" s="36">
        <v>0.76015959804935718</v>
      </c>
      <c r="E95" s="39">
        <v>0.77</v>
      </c>
    </row>
    <row r="96" spans="1:5" x14ac:dyDescent="0.25">
      <c r="A96" s="26" t="s">
        <v>24</v>
      </c>
      <c r="B96" s="32">
        <v>0.99901174920390912</v>
      </c>
      <c r="C96" s="36">
        <v>0.99945331292368245</v>
      </c>
      <c r="D96" s="36">
        <v>0.99825060135578392</v>
      </c>
      <c r="E96" s="39">
        <v>0.91</v>
      </c>
    </row>
    <row r="97" spans="1:5" x14ac:dyDescent="0.25">
      <c r="A97" s="26" t="s">
        <v>185</v>
      </c>
      <c r="B97" s="32">
        <v>0.96934604904632149</v>
      </c>
      <c r="C97" s="36">
        <v>0.99629063931922324</v>
      </c>
      <c r="D97" s="36">
        <v>0.9962248322147651</v>
      </c>
      <c r="E97" s="39">
        <v>0.75</v>
      </c>
    </row>
    <row r="98" spans="1:5" x14ac:dyDescent="0.25">
      <c r="A98" s="26" t="s">
        <v>11</v>
      </c>
      <c r="B98" s="32">
        <v>0.35008047022601635</v>
      </c>
      <c r="C98" s="36">
        <v>0.35101240103692288</v>
      </c>
      <c r="D98" s="36">
        <v>0.44291881944935946</v>
      </c>
      <c r="E98" s="39">
        <v>1</v>
      </c>
    </row>
    <row r="99" spans="1:5" x14ac:dyDescent="0.25">
      <c r="A99" s="26" t="s">
        <v>80</v>
      </c>
      <c r="B99" s="32">
        <v>0.73335861938175606</v>
      </c>
      <c r="C99" s="36">
        <v>0.72481877146127427</v>
      </c>
      <c r="D99" s="36">
        <v>0.71663461538461537</v>
      </c>
      <c r="E99" s="39">
        <v>0.95</v>
      </c>
    </row>
    <row r="100" spans="1:5" x14ac:dyDescent="0.25">
      <c r="A100" s="26" t="s">
        <v>1</v>
      </c>
      <c r="B100" s="32">
        <v>0.92703691915977082</v>
      </c>
      <c r="C100" s="36">
        <v>0.91699257722084759</v>
      </c>
      <c r="D100" s="36">
        <v>0.84928668207539648</v>
      </c>
      <c r="E100" s="39">
        <v>0.47</v>
      </c>
    </row>
    <row r="101" spans="1:5" x14ac:dyDescent="0.25">
      <c r="A101" s="26" t="s">
        <v>26</v>
      </c>
      <c r="B101" s="32">
        <v>0.62266054017707051</v>
      </c>
      <c r="C101" s="36">
        <v>0.55293985131786438</v>
      </c>
      <c r="D101" s="36">
        <v>0.54169030062393653</v>
      </c>
      <c r="E101" s="39">
        <v>0.72</v>
      </c>
    </row>
    <row r="102" spans="1:5" x14ac:dyDescent="0.25">
      <c r="A102" s="26" t="s">
        <v>38</v>
      </c>
      <c r="B102" s="32">
        <v>0.21838777660695469</v>
      </c>
      <c r="C102" s="36">
        <v>0.21783876500857632</v>
      </c>
      <c r="D102" s="36">
        <v>0.21359477124183007</v>
      </c>
      <c r="E102" s="39">
        <v>0.85</v>
      </c>
    </row>
    <row r="103" spans="1:5" x14ac:dyDescent="0.25">
      <c r="A103" s="26" t="s">
        <v>28</v>
      </c>
      <c r="B103" s="32">
        <v>0.78881763165025742</v>
      </c>
      <c r="C103" s="36">
        <v>0.78258892022195947</v>
      </c>
      <c r="D103" s="36">
        <v>0.8296879289832525</v>
      </c>
      <c r="E103" s="39">
        <v>0.53</v>
      </c>
    </row>
    <row r="104" spans="1:5" x14ac:dyDescent="0.25">
      <c r="A104" s="26" t="s">
        <v>184</v>
      </c>
      <c r="B104" s="32">
        <v>0.643131516370953</v>
      </c>
      <c r="C104" s="36">
        <v>0.63382366546396518</v>
      </c>
      <c r="D104" s="36">
        <v>0.62307476897227665</v>
      </c>
      <c r="E104" s="39">
        <v>0.22</v>
      </c>
    </row>
    <row r="105" spans="1:5" x14ac:dyDescent="0.25">
      <c r="A105" s="26" t="s">
        <v>81</v>
      </c>
      <c r="B105" s="32">
        <v>0.96347826086956523</v>
      </c>
      <c r="C105" s="36">
        <v>0.96933858957512042</v>
      </c>
      <c r="D105" s="36">
        <v>0.9463607132417422</v>
      </c>
      <c r="E105" s="39">
        <v>0.81</v>
      </c>
    </row>
    <row r="106" spans="1:5" x14ac:dyDescent="0.25">
      <c r="A106" s="26" t="s">
        <v>29</v>
      </c>
      <c r="B106" s="32">
        <v>0.97422062350119909</v>
      </c>
      <c r="C106" s="36">
        <v>0.97502583534274889</v>
      </c>
      <c r="D106" s="36">
        <v>0.97469556956559289</v>
      </c>
      <c r="E106" s="39">
        <v>0.62</v>
      </c>
    </row>
    <row r="107" spans="1:5" x14ac:dyDescent="0.25">
      <c r="A107" s="26" t="s">
        <v>33</v>
      </c>
      <c r="B107" s="32">
        <v>0.76535348084187804</v>
      </c>
      <c r="C107" s="36">
        <v>0.89428169927575396</v>
      </c>
      <c r="D107" s="36">
        <v>0.86066544632281683</v>
      </c>
      <c r="E107" s="39">
        <v>0.98</v>
      </c>
    </row>
    <row r="108" spans="1:5" x14ac:dyDescent="0.25">
      <c r="A108" s="26" t="s">
        <v>107</v>
      </c>
      <c r="B108" s="32">
        <v>0.31416365428853105</v>
      </c>
      <c r="C108" s="36">
        <v>0.33111615833874108</v>
      </c>
      <c r="D108" s="36">
        <v>0.33155942589904852</v>
      </c>
      <c r="E108" s="39">
        <v>0.97</v>
      </c>
    </row>
    <row r="109" spans="1:5" x14ac:dyDescent="0.25">
      <c r="A109" s="26" t="s">
        <v>40</v>
      </c>
      <c r="B109" s="32">
        <v>0.85019943861722558</v>
      </c>
      <c r="C109" s="36">
        <v>0.88125850854636212</v>
      </c>
      <c r="D109" s="36">
        <v>0.94419329696024945</v>
      </c>
      <c r="E109" s="39">
        <v>0.87</v>
      </c>
    </row>
    <row r="110" spans="1:5" x14ac:dyDescent="0.25">
      <c r="A110" s="26" t="s">
        <v>34</v>
      </c>
      <c r="B110" s="32">
        <v>0.70857814336075209</v>
      </c>
      <c r="C110" s="36">
        <v>0.77495719496761706</v>
      </c>
      <c r="D110" s="36">
        <v>0.81351840675920339</v>
      </c>
      <c r="E110" s="39">
        <v>0.36</v>
      </c>
    </row>
    <row r="111" spans="1:5" x14ac:dyDescent="0.25">
      <c r="A111" s="26" t="s">
        <v>120</v>
      </c>
      <c r="B111" s="32">
        <v>0.74118493643559602</v>
      </c>
      <c r="C111" s="36">
        <v>0.73115186383794795</v>
      </c>
      <c r="D111" s="36">
        <v>0.72135543637250121</v>
      </c>
      <c r="E111" s="39">
        <v>0.98</v>
      </c>
    </row>
    <row r="112" spans="1:5" x14ac:dyDescent="0.25">
      <c r="A112" s="26" t="s">
        <v>49</v>
      </c>
      <c r="B112" s="32">
        <v>0.83723245395719259</v>
      </c>
      <c r="C112" s="36">
        <v>0.87443946188340804</v>
      </c>
      <c r="D112" s="36">
        <v>0.92525453190961016</v>
      </c>
      <c r="E112" s="39">
        <v>0.85</v>
      </c>
    </row>
    <row r="113" spans="1:5" x14ac:dyDescent="0.25">
      <c r="A113" s="26" t="s">
        <v>32</v>
      </c>
      <c r="B113" s="32">
        <v>0.87685984381422111</v>
      </c>
      <c r="C113" s="36">
        <v>0.77269329789884567</v>
      </c>
      <c r="D113" s="36">
        <v>0.7739072182214034</v>
      </c>
      <c r="E113" s="39">
        <v>0.63</v>
      </c>
    </row>
    <row r="114" spans="1:5" x14ac:dyDescent="0.25">
      <c r="A114" s="26" t="s">
        <v>122</v>
      </c>
      <c r="B114" s="32">
        <v>5.8707277377354102E-2</v>
      </c>
      <c r="C114" s="36">
        <v>5.953233118587449E-2</v>
      </c>
      <c r="D114" s="36">
        <v>7.7288218111002921E-2</v>
      </c>
      <c r="E114" s="39">
        <v>0.89</v>
      </c>
    </row>
    <row r="115" spans="1:5" x14ac:dyDescent="0.25">
      <c r="A115" s="26" t="s">
        <v>121</v>
      </c>
      <c r="B115" s="32">
        <v>0.34877172541023399</v>
      </c>
      <c r="C115" s="36">
        <v>0.35218381697533924</v>
      </c>
      <c r="D115" s="36">
        <v>0.34089999999999998</v>
      </c>
      <c r="E115" s="39">
        <v>0.8</v>
      </c>
    </row>
    <row r="116" spans="1:5" x14ac:dyDescent="0.25">
      <c r="A116" s="26" t="s">
        <v>215</v>
      </c>
      <c r="B116" s="32"/>
      <c r="C116" s="36">
        <v>0.84422809457579973</v>
      </c>
      <c r="D116" s="36">
        <v>0.70033296337402884</v>
      </c>
      <c r="E116" s="39">
        <v>0.09</v>
      </c>
    </row>
    <row r="117" spans="1:5" x14ac:dyDescent="0.25">
      <c r="A117" s="26" t="s">
        <v>104</v>
      </c>
      <c r="B117" s="32">
        <v>0.38222936233316857</v>
      </c>
      <c r="C117" s="36">
        <v>0.34262010896483408</v>
      </c>
      <c r="D117" s="36">
        <v>0.35650557620817847</v>
      </c>
      <c r="E117" s="39">
        <v>0.34</v>
      </c>
    </row>
    <row r="118" spans="1:5" x14ac:dyDescent="0.25">
      <c r="A118" s="26" t="s">
        <v>90</v>
      </c>
      <c r="B118" s="32">
        <v>0.84621372178360943</v>
      </c>
      <c r="C118" s="36">
        <v>0.83368538076709287</v>
      </c>
      <c r="D118" s="36">
        <v>0.71510791366906479</v>
      </c>
      <c r="E118" s="39">
        <v>0.88</v>
      </c>
    </row>
    <row r="119" spans="1:5" x14ac:dyDescent="0.25">
      <c r="A119" s="26" t="s">
        <v>37</v>
      </c>
      <c r="B119" s="32">
        <v>0.99911725761365311</v>
      </c>
      <c r="C119" s="36">
        <v>0.99909963985594241</v>
      </c>
      <c r="D119" s="36">
        <v>0.99756727991485483</v>
      </c>
      <c r="E119" s="39">
        <v>0.34</v>
      </c>
    </row>
    <row r="120" spans="1:5" x14ac:dyDescent="0.25">
      <c r="A120" s="26" t="s">
        <v>139</v>
      </c>
      <c r="B120" s="32">
        <v>0.82714099944268993</v>
      </c>
      <c r="C120" s="36">
        <v>0.81477116480062861</v>
      </c>
      <c r="D120" s="36">
        <v>0.83487732871831422</v>
      </c>
      <c r="E120" s="39">
        <v>0.81</v>
      </c>
    </row>
    <row r="121" spans="1:5" x14ac:dyDescent="0.25">
      <c r="A121" s="26" t="s">
        <v>15</v>
      </c>
      <c r="B121" s="32">
        <v>0.93246022296785369</v>
      </c>
      <c r="C121" s="36">
        <v>0.91472617507546361</v>
      </c>
      <c r="D121" s="36">
        <v>0.9025286362653987</v>
      </c>
      <c r="E121" s="39">
        <v>1</v>
      </c>
    </row>
    <row r="122" spans="1:5" x14ac:dyDescent="0.25">
      <c r="A122" s="26" t="s">
        <v>3</v>
      </c>
      <c r="B122" s="32">
        <v>0.80595238095238098</v>
      </c>
      <c r="C122" s="36">
        <v>0.80739829540462171</v>
      </c>
      <c r="D122" s="36">
        <v>0.75013472247170832</v>
      </c>
      <c r="E122" s="39">
        <v>0.83</v>
      </c>
    </row>
    <row r="123" spans="1:5" x14ac:dyDescent="0.25">
      <c r="A123" s="26" t="s">
        <v>77</v>
      </c>
      <c r="B123" s="32">
        <v>0.9985014236475348</v>
      </c>
      <c r="C123" s="36">
        <v>0.99925749925749929</v>
      </c>
      <c r="D123" s="36">
        <v>0.98290346352247604</v>
      </c>
      <c r="E123" s="39">
        <v>0.89</v>
      </c>
    </row>
    <row r="124" spans="1:5" x14ac:dyDescent="0.25">
      <c r="A124" s="26" t="s">
        <v>123</v>
      </c>
      <c r="B124" s="32">
        <v>0.683844217384866</v>
      </c>
      <c r="C124" s="36">
        <v>0.67936789248264662</v>
      </c>
      <c r="D124" s="36">
        <v>0.57264831444133668</v>
      </c>
      <c r="E124" s="39">
        <v>0.81</v>
      </c>
    </row>
    <row r="125" spans="1:5" x14ac:dyDescent="0.25">
      <c r="A125" s="26" t="s">
        <v>108</v>
      </c>
      <c r="B125" s="32">
        <v>0.64289432587194173</v>
      </c>
      <c r="C125" s="36">
        <v>0.65561066336019835</v>
      </c>
      <c r="D125" s="36">
        <v>0.65191952371176354</v>
      </c>
      <c r="E125" s="39">
        <v>0.98</v>
      </c>
    </row>
    <row r="126" spans="1:5" x14ac:dyDescent="0.25">
      <c r="A126" s="26" t="s">
        <v>124</v>
      </c>
      <c r="B126" s="32">
        <v>0.55257238226543792</v>
      </c>
      <c r="C126" s="36">
        <v>0.48020169064214741</v>
      </c>
      <c r="D126" s="36">
        <v>0.47182345754428834</v>
      </c>
      <c r="E126" s="39">
        <v>0.56000000000000005</v>
      </c>
    </row>
    <row r="127" spans="1:5" x14ac:dyDescent="0.25">
      <c r="A127" s="26" t="s">
        <v>190</v>
      </c>
      <c r="B127" s="32">
        <v>0.9716803020767778</v>
      </c>
      <c r="C127" s="36">
        <v>0.98538093899353385</v>
      </c>
      <c r="D127" s="36">
        <v>0.45961749299549276</v>
      </c>
      <c r="E127" s="39">
        <v>0.66</v>
      </c>
    </row>
    <row r="128" spans="1:5" x14ac:dyDescent="0.25">
      <c r="A128" s="26" t="s">
        <v>52</v>
      </c>
      <c r="B128" s="32">
        <v>0.81758322155834651</v>
      </c>
      <c r="C128" s="36">
        <v>0.80355837192298318</v>
      </c>
      <c r="D128" s="36">
        <v>0.78742843220855163</v>
      </c>
      <c r="E128" s="39">
        <v>0.59</v>
      </c>
    </row>
    <row r="129" spans="1:5" x14ac:dyDescent="0.25">
      <c r="A129" s="26" t="s">
        <v>4</v>
      </c>
      <c r="B129" s="32">
        <v>0.74774400995747325</v>
      </c>
      <c r="C129" s="36">
        <v>0.82073684210526321</v>
      </c>
      <c r="D129" s="36">
        <v>0.7953247302729004</v>
      </c>
      <c r="E129" s="39">
        <v>0.96</v>
      </c>
    </row>
    <row r="130" spans="1:5" x14ac:dyDescent="0.25">
      <c r="A130" s="26" t="s">
        <v>105</v>
      </c>
      <c r="B130" s="32">
        <v>0.98228346456692917</v>
      </c>
      <c r="C130" s="36">
        <v>0.985812133072407</v>
      </c>
      <c r="D130" s="36">
        <v>0.99166870864984069</v>
      </c>
      <c r="E130" s="39">
        <v>0.74</v>
      </c>
    </row>
    <row r="131" spans="1:5" x14ac:dyDescent="0.25">
      <c r="A131" s="26" t="s">
        <v>6</v>
      </c>
      <c r="B131" s="32">
        <v>0.83914791870448868</v>
      </c>
      <c r="C131" s="36">
        <v>0.7868047982551799</v>
      </c>
      <c r="D131" s="36">
        <v>0.84104955003794857</v>
      </c>
      <c r="E131" s="39">
        <v>0.99</v>
      </c>
    </row>
    <row r="132" spans="1:5" x14ac:dyDescent="0.25">
      <c r="A132" s="26" t="s">
        <v>36</v>
      </c>
      <c r="B132" s="32">
        <v>0.98117306299782769</v>
      </c>
      <c r="C132" s="36">
        <v>0.99855177407675599</v>
      </c>
      <c r="D132" s="36">
        <v>0.99036221990201589</v>
      </c>
      <c r="E132" s="39">
        <v>1</v>
      </c>
    </row>
    <row r="133" spans="1:5" x14ac:dyDescent="0.25">
      <c r="A133" s="26" t="s">
        <v>30</v>
      </c>
      <c r="B133" s="32">
        <v>0.91670919669286521</v>
      </c>
      <c r="C133" s="36">
        <v>0.91075257837230672</v>
      </c>
      <c r="D133" s="36">
        <v>0.8901928768241657</v>
      </c>
      <c r="E133" s="39">
        <v>0.89</v>
      </c>
    </row>
    <row r="134" spans="1:5" x14ac:dyDescent="0.25">
      <c r="A134" s="26" t="s">
        <v>5</v>
      </c>
      <c r="B134" s="32">
        <v>0.97441786789165219</v>
      </c>
      <c r="C134" s="36">
        <v>0.97904549438291766</v>
      </c>
      <c r="D134" s="36">
        <v>0.96872487538189422</v>
      </c>
      <c r="E134" s="39">
        <v>0.98</v>
      </c>
    </row>
    <row r="135" spans="1:5" x14ac:dyDescent="0.25">
      <c r="A135" s="26" t="s">
        <v>7</v>
      </c>
      <c r="B135" s="32">
        <v>0.75911519355141066</v>
      </c>
      <c r="C135" s="36">
        <v>0.78042731781762686</v>
      </c>
      <c r="D135" s="36">
        <v>0.92498319085582559</v>
      </c>
      <c r="E135" s="39">
        <v>0.9</v>
      </c>
    </row>
    <row r="136" spans="1:5" x14ac:dyDescent="0.25">
      <c r="A136" s="26" t="s">
        <v>2</v>
      </c>
      <c r="B136" s="32">
        <v>0.97431259044862517</v>
      </c>
      <c r="C136" s="36">
        <v>0.97033976124885213</v>
      </c>
      <c r="D136" s="36">
        <v>0.94803525523319865</v>
      </c>
      <c r="E136" s="39">
        <v>0.98</v>
      </c>
    </row>
    <row r="137" spans="1:5" x14ac:dyDescent="0.25">
      <c r="A137" s="26" t="s">
        <v>57</v>
      </c>
      <c r="B137" s="32">
        <v>0.75855279350233817</v>
      </c>
      <c r="C137" s="36">
        <v>0.99004727544165216</v>
      </c>
      <c r="D137" s="36">
        <v>0.98481453821259646</v>
      </c>
      <c r="E137" s="39">
        <v>0.84</v>
      </c>
    </row>
    <row r="138" spans="1:5" x14ac:dyDescent="0.25">
      <c r="A138" s="26" t="s">
        <v>92</v>
      </c>
      <c r="B138" s="32">
        <v>0.69125313767136509</v>
      </c>
      <c r="C138" s="36">
        <v>0.67814865127110424</v>
      </c>
      <c r="D138" s="36">
        <v>0.66068309722491747</v>
      </c>
      <c r="E138" s="39">
        <v>0.99</v>
      </c>
    </row>
    <row r="139" spans="1:5" x14ac:dyDescent="0.25">
      <c r="A139" s="26" t="s">
        <v>8</v>
      </c>
      <c r="B139" s="32">
        <v>0.98138145040799907</v>
      </c>
      <c r="C139" s="36">
        <v>0.99896492236917767</v>
      </c>
      <c r="D139" s="36">
        <v>0.99435483870967745</v>
      </c>
      <c r="E139" s="39">
        <v>0.98</v>
      </c>
    </row>
    <row r="140" spans="1:5" x14ac:dyDescent="0.25">
      <c r="A140" s="26" t="s">
        <v>91</v>
      </c>
      <c r="B140" s="32">
        <v>0.22404870624048706</v>
      </c>
      <c r="C140" s="36">
        <v>0.2206151035322777</v>
      </c>
      <c r="D140" s="36">
        <v>0.21635200974421437</v>
      </c>
      <c r="E140" s="39">
        <v>0.65</v>
      </c>
    </row>
    <row r="141" spans="1:5" x14ac:dyDescent="0.25">
      <c r="A141" s="26" t="s">
        <v>35</v>
      </c>
      <c r="B141" s="32">
        <v>0.93551558045807526</v>
      </c>
      <c r="C141" s="36">
        <v>0.98578670112314881</v>
      </c>
      <c r="D141" s="36">
        <v>0.96650528603892893</v>
      </c>
      <c r="E141" s="39">
        <v>0.99</v>
      </c>
    </row>
    <row r="142" spans="1:5" x14ac:dyDescent="0.25">
      <c r="A142" s="26" t="s">
        <v>99</v>
      </c>
      <c r="B142" s="32">
        <v>0.90842801424453112</v>
      </c>
      <c r="C142" s="36">
        <v>0.88840188806473364</v>
      </c>
      <c r="D142" s="36">
        <v>0.86458333333333337</v>
      </c>
      <c r="E142" s="39">
        <v>0.25</v>
      </c>
    </row>
    <row r="143" spans="1:5" x14ac:dyDescent="0.25">
      <c r="A143" s="26" t="s">
        <v>62</v>
      </c>
      <c r="B143" s="32">
        <v>0.92250257466529351</v>
      </c>
      <c r="C143" s="36">
        <v>0.9838378655720883</v>
      </c>
      <c r="D143" s="36">
        <v>0.63654874013743956</v>
      </c>
      <c r="E143" s="39">
        <v>0.98</v>
      </c>
    </row>
    <row r="144" spans="1:5" x14ac:dyDescent="0.25">
      <c r="A144" s="26" t="s">
        <v>63</v>
      </c>
      <c r="B144" s="32">
        <v>0.95763305322128855</v>
      </c>
      <c r="C144" s="36">
        <v>0.9951414193996182</v>
      </c>
      <c r="D144" s="36">
        <v>0.97159579962127729</v>
      </c>
      <c r="E144" s="39">
        <v>0.86</v>
      </c>
    </row>
    <row r="145" spans="1:5" x14ac:dyDescent="0.25">
      <c r="A145" s="26" t="s">
        <v>69</v>
      </c>
      <c r="B145" s="32">
        <v>0.95953498770400181</v>
      </c>
      <c r="C145" s="36">
        <v>0.93988826815642457</v>
      </c>
      <c r="D145" s="36">
        <v>0.91500055847202055</v>
      </c>
      <c r="E145" s="39">
        <v>0.63</v>
      </c>
    </row>
    <row r="146" spans="1:5" x14ac:dyDescent="0.25">
      <c r="A146" s="26" t="s">
        <v>71</v>
      </c>
      <c r="B146" s="32">
        <v>0.99257935962621957</v>
      </c>
      <c r="C146" s="36">
        <v>0.9881680946552428</v>
      </c>
      <c r="D146" s="36">
        <v>0.99784162956967493</v>
      </c>
      <c r="E146" s="39">
        <v>0.99</v>
      </c>
    </row>
    <row r="147" spans="1:5" x14ac:dyDescent="0.25">
      <c r="A147" s="26" t="s">
        <v>68</v>
      </c>
      <c r="B147" s="32">
        <v>0.99121188153616313</v>
      </c>
      <c r="C147" s="36">
        <v>0.97241804723299263</v>
      </c>
      <c r="D147" s="36">
        <v>0.95388541758338463</v>
      </c>
      <c r="E147" s="39">
        <v>0.9</v>
      </c>
    </row>
    <row r="148" spans="1:5" x14ac:dyDescent="0.25">
      <c r="A148" s="26" t="s">
        <v>9</v>
      </c>
      <c r="B148" s="32">
        <v>0.99923867529501331</v>
      </c>
      <c r="C148" s="36">
        <v>0.99859693877551026</v>
      </c>
      <c r="D148" s="36">
        <v>0.98702950152594104</v>
      </c>
      <c r="E148" s="39">
        <v>0.85</v>
      </c>
    </row>
    <row r="149" spans="1:5" x14ac:dyDescent="0.25">
      <c r="A149" s="26" t="s">
        <v>72</v>
      </c>
      <c r="B149" s="32">
        <v>0.12415674979155612</v>
      </c>
      <c r="C149" s="36">
        <v>0.12783825816485225</v>
      </c>
      <c r="D149" s="36">
        <v>0.13662583958909522</v>
      </c>
      <c r="E149" s="39">
        <v>0.89</v>
      </c>
    </row>
    <row r="150" spans="1:5" x14ac:dyDescent="0.25">
      <c r="A150" s="26" t="s">
        <v>73</v>
      </c>
      <c r="B150" s="32">
        <v>0.20642290578448444</v>
      </c>
      <c r="C150" s="36">
        <v>0.20260861037560066</v>
      </c>
      <c r="D150" s="36">
        <v>0.19652894191894291</v>
      </c>
      <c r="E150" s="39">
        <v>0.99</v>
      </c>
    </row>
    <row r="151" spans="1:5" x14ac:dyDescent="0.25">
      <c r="A151" s="26" t="s">
        <v>74</v>
      </c>
      <c r="B151" s="32">
        <v>0.99668518186704891</v>
      </c>
      <c r="C151" s="36">
        <v>0.92440046358206296</v>
      </c>
      <c r="D151" s="36">
        <v>0.93222597264167706</v>
      </c>
      <c r="E151" s="39">
        <v>0.33</v>
      </c>
    </row>
    <row r="152" spans="1:5" x14ac:dyDescent="0.25">
      <c r="A152" s="26" t="s">
        <v>14</v>
      </c>
      <c r="B152" s="32">
        <v>0.51038338658146964</v>
      </c>
      <c r="C152" s="36">
        <v>0.53799565763912693</v>
      </c>
      <c r="D152" s="36">
        <v>0.55688827964359155</v>
      </c>
      <c r="E152" s="39">
        <v>0.19</v>
      </c>
    </row>
    <row r="153" spans="1:5" x14ac:dyDescent="0.25">
      <c r="A153" s="26" t="s">
        <v>239</v>
      </c>
      <c r="B153" s="32">
        <v>0.93355652845737835</v>
      </c>
      <c r="C153" s="36">
        <v>0.99478810663021189</v>
      </c>
      <c r="D153" s="36">
        <v>0.99625531914893617</v>
      </c>
      <c r="E153" s="39">
        <v>0.94</v>
      </c>
    </row>
    <row r="154" spans="1:5" x14ac:dyDescent="0.25">
      <c r="A154" s="26" t="s">
        <v>127</v>
      </c>
      <c r="B154" s="32">
        <v>0.7006857244634429</v>
      </c>
      <c r="C154" s="36">
        <v>0.63647720174890698</v>
      </c>
      <c r="D154" s="36">
        <v>0.65366503776099516</v>
      </c>
      <c r="E154" s="39">
        <v>0.55000000000000004</v>
      </c>
    </row>
    <row r="155" spans="1:5" x14ac:dyDescent="0.25">
      <c r="A155" s="26" t="s">
        <v>12</v>
      </c>
      <c r="B155" s="32">
        <v>0.99844293826708186</v>
      </c>
      <c r="C155" s="36">
        <v>0.99648960739030024</v>
      </c>
      <c r="D155" s="36">
        <v>0.99538106235565815</v>
      </c>
      <c r="E155" s="39">
        <v>1</v>
      </c>
    </row>
    <row r="156" spans="1:5" x14ac:dyDescent="0.25">
      <c r="A156" s="26" t="s">
        <v>10</v>
      </c>
      <c r="B156" s="32">
        <v>0.84151729887453108</v>
      </c>
      <c r="C156" s="36">
        <v>0.82924767540152156</v>
      </c>
      <c r="D156" s="36">
        <v>0.8087714754381421</v>
      </c>
      <c r="E156" s="39">
        <v>0.75</v>
      </c>
    </row>
    <row r="157" spans="1:5" x14ac:dyDescent="0.25">
      <c r="A157" s="26" t="s">
        <v>125</v>
      </c>
      <c r="B157" s="32">
        <v>0.76068850638534147</v>
      </c>
      <c r="C157" s="36">
        <v>0.74990612091625986</v>
      </c>
      <c r="D157" s="36">
        <v>0.73587397415338174</v>
      </c>
      <c r="E157" s="39">
        <v>1</v>
      </c>
    </row>
    <row r="158" spans="1:5" x14ac:dyDescent="0.25">
      <c r="A158" s="26" t="s">
        <v>21</v>
      </c>
      <c r="B158" s="32">
        <v>3.0448169688676016E-2</v>
      </c>
      <c r="C158" s="36">
        <v>0.1271186440677966</v>
      </c>
      <c r="D158" s="36">
        <v>0.13159734358615868</v>
      </c>
      <c r="E158" s="39">
        <v>0.78</v>
      </c>
    </row>
    <row r="159" spans="1:5" x14ac:dyDescent="0.25">
      <c r="A159" s="26" t="s">
        <v>126</v>
      </c>
      <c r="B159" s="32">
        <v>0.9970242120925199</v>
      </c>
      <c r="C159" s="36">
        <v>0.99946091644204849</v>
      </c>
      <c r="D159" s="36">
        <v>0.9973165168388568</v>
      </c>
      <c r="E159" s="39">
        <v>0.85</v>
      </c>
    </row>
    <row r="160" spans="1:5" x14ac:dyDescent="0.25">
      <c r="A160" s="26" t="s">
        <v>103</v>
      </c>
      <c r="B160" s="32">
        <v>5.1387461459403907E-4</v>
      </c>
      <c r="C160" s="36">
        <v>5.4247585982423782E-5</v>
      </c>
      <c r="D160" s="36">
        <v>5.184033177812338E-4</v>
      </c>
      <c r="E160" s="39">
        <v>0.02</v>
      </c>
    </row>
    <row r="161" spans="1:5" x14ac:dyDescent="0.25">
      <c r="A161" s="26" t="s">
        <v>97</v>
      </c>
      <c r="B161" s="32">
        <v>0.67153837826134022</v>
      </c>
      <c r="C161" s="36">
        <v>0.66867535882546292</v>
      </c>
      <c r="D161" s="36">
        <v>0.67591257073116606</v>
      </c>
      <c r="E161" s="39">
        <v>1</v>
      </c>
    </row>
    <row r="162" spans="1:5" x14ac:dyDescent="0.25">
      <c r="A162" s="26" t="s">
        <v>82</v>
      </c>
      <c r="B162" s="32">
        <v>0.90066394279877426</v>
      </c>
      <c r="C162" s="36">
        <v>0.9980969297132708</v>
      </c>
      <c r="D162" s="36">
        <v>0.9988636363636364</v>
      </c>
      <c r="E162" s="39">
        <v>0.55000000000000004</v>
      </c>
    </row>
    <row r="163" spans="1:5" x14ac:dyDescent="0.25">
      <c r="A163" s="26" t="s">
        <v>13</v>
      </c>
      <c r="B163" s="32">
        <v>0.45016484909967031</v>
      </c>
      <c r="C163" s="36">
        <v>0.25590299936183791</v>
      </c>
      <c r="D163" s="36">
        <v>0.25189078323291886</v>
      </c>
      <c r="E163" s="39">
        <v>0.67</v>
      </c>
    </row>
    <row r="164" spans="1:5" x14ac:dyDescent="0.25">
      <c r="A164" s="26" t="s">
        <v>16</v>
      </c>
      <c r="B164" s="32">
        <v>0.99956989247311823</v>
      </c>
      <c r="C164" s="36">
        <v>0.96815782642554293</v>
      </c>
      <c r="D164" s="36">
        <v>0.83176511587384561</v>
      </c>
      <c r="E164" s="39">
        <v>0.82</v>
      </c>
    </row>
    <row r="165" spans="1:5" x14ac:dyDescent="0.25">
      <c r="A165" s="26" t="s">
        <v>128</v>
      </c>
      <c r="B165" s="32">
        <v>0.79810602362589089</v>
      </c>
      <c r="C165" s="36">
        <v>0.79401339109885782</v>
      </c>
      <c r="D165" s="36">
        <v>0.78001978239366965</v>
      </c>
      <c r="E165" s="39">
        <v>0.77</v>
      </c>
    </row>
    <row r="166" spans="1:5" x14ac:dyDescent="0.25">
      <c r="A166" s="26" t="s">
        <v>94</v>
      </c>
      <c r="B166" s="32">
        <v>1</v>
      </c>
      <c r="C166" s="36">
        <v>0.47912378712143489</v>
      </c>
      <c r="D166" s="36">
        <v>0.47179487179487178</v>
      </c>
      <c r="E166" s="39">
        <v>0.46</v>
      </c>
    </row>
    <row r="167" spans="1:5" x14ac:dyDescent="0.25">
      <c r="A167" s="26" t="s">
        <v>101</v>
      </c>
      <c r="B167" s="32">
        <v>0.88587132234076948</v>
      </c>
      <c r="C167" s="36">
        <v>0.87629870129870124</v>
      </c>
      <c r="D167" s="36">
        <v>0.86562804284323269</v>
      </c>
      <c r="E167" s="39">
        <v>0.98</v>
      </c>
    </row>
    <row r="168" spans="1:5" x14ac:dyDescent="0.25">
      <c r="A168" s="26" t="s">
        <v>98</v>
      </c>
      <c r="B168" s="32">
        <v>0.64661654135338342</v>
      </c>
      <c r="C168" s="36">
        <v>0.81530984204131229</v>
      </c>
      <c r="D168" s="36">
        <v>0.83703253268470657</v>
      </c>
      <c r="E168" s="39">
        <v>0.83</v>
      </c>
    </row>
    <row r="169" spans="1:5" x14ac:dyDescent="0.25">
      <c r="A169" s="26" t="s">
        <v>96</v>
      </c>
      <c r="B169" s="32">
        <v>0.26216580111559917</v>
      </c>
      <c r="C169" s="36">
        <v>0.25586272640610103</v>
      </c>
      <c r="D169" s="36">
        <v>0.24934136243884081</v>
      </c>
      <c r="E169" s="39">
        <v>0.24</v>
      </c>
    </row>
    <row r="170" spans="1:5" x14ac:dyDescent="0.25">
      <c r="A170" s="26" t="s">
        <v>102</v>
      </c>
      <c r="B170" s="32">
        <v>0.40253766851704997</v>
      </c>
      <c r="C170" s="36">
        <v>0.41499404998016659</v>
      </c>
      <c r="D170" s="36">
        <v>0.40822784810126583</v>
      </c>
      <c r="E170" s="39">
        <v>0.67</v>
      </c>
    </row>
    <row r="171" spans="1:5" x14ac:dyDescent="0.25">
      <c r="A171" s="26" t="s">
        <v>89</v>
      </c>
      <c r="B171" s="32">
        <v>1</v>
      </c>
      <c r="C171" s="36">
        <v>0.89196302870784105</v>
      </c>
      <c r="D171" s="36">
        <v>0.87850866487673906</v>
      </c>
      <c r="E171" s="39">
        <v>0.86</v>
      </c>
    </row>
    <row r="172" spans="1:5" x14ac:dyDescent="0.25">
      <c r="A172" s="26" t="s">
        <v>95</v>
      </c>
      <c r="B172" s="32">
        <v>4.229607250755287E-3</v>
      </c>
      <c r="C172" s="36">
        <v>4.2367752088124924E-3</v>
      </c>
      <c r="D172" s="36">
        <v>4.2199180130214611E-3</v>
      </c>
      <c r="E172" s="39">
        <v>0</v>
      </c>
    </row>
    <row r="173" spans="1:5" x14ac:dyDescent="0.25">
      <c r="A173" s="26" t="s">
        <v>100</v>
      </c>
      <c r="B173" s="32">
        <v>1</v>
      </c>
      <c r="C173" s="36">
        <v>0.12574288395370661</v>
      </c>
      <c r="D173" s="36">
        <v>0.12275215011727912</v>
      </c>
      <c r="E173" s="39">
        <v>0.12</v>
      </c>
    </row>
    <row r="174" spans="1:5" x14ac:dyDescent="0.25">
      <c r="A174" s="26" t="s">
        <v>106</v>
      </c>
      <c r="B174" s="32">
        <v>0.98407028383857886</v>
      </c>
      <c r="C174" s="36">
        <v>0.98464361599381878</v>
      </c>
      <c r="D174" s="36">
        <v>0.98401386748844377</v>
      </c>
      <c r="E174" s="39">
        <v>0.98</v>
      </c>
    </row>
    <row r="175" spans="1:5" x14ac:dyDescent="0.25">
      <c r="A175" s="26" t="s">
        <v>109</v>
      </c>
      <c r="B175" s="32">
        <v>0.56404789240610131</v>
      </c>
      <c r="C175" s="36">
        <v>0.59698063669182799</v>
      </c>
      <c r="D175" s="36">
        <v>0.60764059681915072</v>
      </c>
      <c r="E175" s="39">
        <v>0.61</v>
      </c>
    </row>
    <row r="176" spans="1:5" x14ac:dyDescent="0.25">
      <c r="A176" s="26" t="s">
        <v>93</v>
      </c>
      <c r="B176" s="32">
        <v>0.84122796498381103</v>
      </c>
      <c r="C176" s="36">
        <v>0.82027318475916611</v>
      </c>
      <c r="D176" s="36">
        <v>0.80038619357953178</v>
      </c>
      <c r="E176" s="39">
        <v>0.78</v>
      </c>
    </row>
    <row r="177" spans="1:5" x14ac:dyDescent="0.25">
      <c r="A177" s="26" t="s">
        <v>87</v>
      </c>
      <c r="B177" s="32">
        <v>0.78858203759572987</v>
      </c>
      <c r="C177" s="36">
        <v>0.78739595719381683</v>
      </c>
      <c r="D177" s="36">
        <v>0.76124401913875595</v>
      </c>
      <c r="E177" s="39">
        <v>0.73</v>
      </c>
    </row>
    <row r="178" spans="1:5" x14ac:dyDescent="0.25">
      <c r="A178" s="26" t="s">
        <v>59</v>
      </c>
      <c r="B178" s="32">
        <v>0.99937067337948393</v>
      </c>
      <c r="C178" s="36">
        <v>0.99687108886107634</v>
      </c>
      <c r="D178" s="36">
        <v>0.99377916018662515</v>
      </c>
      <c r="E178" s="39">
        <v>1</v>
      </c>
    </row>
    <row r="179" spans="1:5" x14ac:dyDescent="0.25">
      <c r="A179" s="26" t="s">
        <v>208</v>
      </c>
      <c r="B179" s="32">
        <v>0.80336740829825615</v>
      </c>
      <c r="C179" s="36">
        <v>0.9543094496365524</v>
      </c>
      <c r="D179" s="36">
        <v>0.88633093525179851</v>
      </c>
      <c r="E179" s="39">
        <v>0.83</v>
      </c>
    </row>
    <row r="180" spans="1:5" x14ac:dyDescent="0.25">
      <c r="A180" s="26" t="s">
        <v>60</v>
      </c>
      <c r="B180" s="32">
        <v>0.7169165387793649</v>
      </c>
      <c r="C180" s="36">
        <v>0.71205858037085157</v>
      </c>
      <c r="D180" s="36">
        <v>0.7057915974365061</v>
      </c>
      <c r="E180" s="39">
        <v>0.71</v>
      </c>
    </row>
  </sheetData>
  <autoFilter ref="A2:D180" xr:uid="{00B0C012-A375-42B9-A2A9-65760BD1207D}">
    <sortState xmlns:xlrd2="http://schemas.microsoft.com/office/spreadsheetml/2017/richdata2" ref="A3:D180">
      <sortCondition ref="A2:A18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C012-A375-42B9-A2A9-65760BD1207D}">
  <dimension ref="A1:D182"/>
  <sheetViews>
    <sheetView workbookViewId="0">
      <pane xSplit="1" ySplit="2" topLeftCell="B120" activePane="bottomRight" state="frozen"/>
      <selection pane="topRight" activeCell="B1" sqref="B1"/>
      <selection pane="bottomLeft" activeCell="A3" sqref="A3"/>
      <selection pane="bottomRight" activeCell="D186" sqref="D186"/>
    </sheetView>
  </sheetViews>
  <sheetFormatPr defaultRowHeight="15" x14ac:dyDescent="0.25"/>
  <cols>
    <col min="1" max="1" width="63" bestFit="1" customWidth="1"/>
    <col min="2" max="2" width="16.5703125" style="34" bestFit="1" customWidth="1"/>
    <col min="3" max="3" width="16.5703125" style="36" bestFit="1" customWidth="1"/>
    <col min="4" max="4" width="18.140625" style="36" customWidth="1"/>
  </cols>
  <sheetData>
    <row r="1" spans="1:4" s="5" customFormat="1" x14ac:dyDescent="0.25">
      <c r="A1" s="16" t="s">
        <v>130</v>
      </c>
      <c r="B1" s="30"/>
      <c r="C1" s="30"/>
      <c r="D1" s="30"/>
    </row>
    <row r="2" spans="1:4" s="15" customFormat="1" x14ac:dyDescent="0.25">
      <c r="A2" s="28" t="s">
        <v>129</v>
      </c>
      <c r="B2" s="31">
        <v>44986</v>
      </c>
      <c r="C2" s="31">
        <v>45078</v>
      </c>
      <c r="D2" s="31">
        <v>45261</v>
      </c>
    </row>
    <row r="3" spans="1:4" x14ac:dyDescent="0.25">
      <c r="A3" s="26" t="s">
        <v>70</v>
      </c>
      <c r="B3" s="32">
        <v>0.68</v>
      </c>
      <c r="C3" s="36">
        <v>0.67</v>
      </c>
      <c r="D3" s="36">
        <v>0.66</v>
      </c>
    </row>
    <row r="4" spans="1:4" x14ac:dyDescent="0.25">
      <c r="A4" s="26" t="s">
        <v>197</v>
      </c>
      <c r="B4" s="32">
        <v>0.05</v>
      </c>
      <c r="C4" s="36">
        <v>0.18</v>
      </c>
      <c r="D4" s="36">
        <v>0.45</v>
      </c>
    </row>
    <row r="5" spans="1:4" x14ac:dyDescent="0.25">
      <c r="A5" s="26" t="s">
        <v>19</v>
      </c>
      <c r="B5" s="32">
        <v>0.96</v>
      </c>
      <c r="C5" s="36">
        <v>0.94</v>
      </c>
      <c r="D5" s="36">
        <v>0.87</v>
      </c>
    </row>
    <row r="6" spans="1:4" x14ac:dyDescent="0.25">
      <c r="A6" s="26" t="s">
        <v>217</v>
      </c>
      <c r="B6" s="32">
        <v>1</v>
      </c>
      <c r="C6" s="36">
        <v>1</v>
      </c>
      <c r="D6" s="36">
        <v>1</v>
      </c>
    </row>
    <row r="7" spans="1:4" x14ac:dyDescent="0.25">
      <c r="A7" s="26" t="s">
        <v>110</v>
      </c>
      <c r="B7" s="32">
        <v>0.96</v>
      </c>
      <c r="C7" s="36">
        <v>0.94</v>
      </c>
      <c r="D7" s="36">
        <v>0.92</v>
      </c>
    </row>
    <row r="8" spans="1:4" x14ac:dyDescent="0.25">
      <c r="A8" s="26" t="s">
        <v>166</v>
      </c>
      <c r="B8" s="32">
        <v>0.99</v>
      </c>
      <c r="C8" s="36">
        <v>0.98</v>
      </c>
      <c r="D8" s="36">
        <v>0.82</v>
      </c>
    </row>
    <row r="9" spans="1:4" x14ac:dyDescent="0.25">
      <c r="A9" s="26" t="s">
        <v>111</v>
      </c>
      <c r="B9" s="32">
        <v>1</v>
      </c>
      <c r="C9" s="36">
        <v>0.92</v>
      </c>
      <c r="D9" s="36">
        <v>0.99</v>
      </c>
    </row>
    <row r="10" spans="1:4" x14ac:dyDescent="0.25">
      <c r="A10" s="26" t="s">
        <v>218</v>
      </c>
      <c r="B10" s="32">
        <v>0.98</v>
      </c>
      <c r="C10" s="36">
        <v>0.93</v>
      </c>
    </row>
    <row r="11" spans="1:4" x14ac:dyDescent="0.25">
      <c r="A11" s="26" t="s">
        <v>22</v>
      </c>
      <c r="B11" s="32">
        <v>0.91</v>
      </c>
      <c r="C11" s="36">
        <v>0.88</v>
      </c>
      <c r="D11" s="36">
        <v>0.86</v>
      </c>
    </row>
    <row r="12" spans="1:4" x14ac:dyDescent="0.25">
      <c r="A12" s="26" t="s">
        <v>53</v>
      </c>
      <c r="B12" s="32">
        <v>0.99</v>
      </c>
      <c r="C12" s="36">
        <v>0.97</v>
      </c>
      <c r="D12" s="36">
        <v>0.92</v>
      </c>
    </row>
    <row r="13" spans="1:4" x14ac:dyDescent="0.25">
      <c r="A13" s="26" t="s">
        <v>18</v>
      </c>
      <c r="B13" s="32">
        <v>0.91</v>
      </c>
      <c r="C13" s="36">
        <v>0.9</v>
      </c>
      <c r="D13" s="36">
        <v>0.95</v>
      </c>
    </row>
    <row r="14" spans="1:4" x14ac:dyDescent="0.25">
      <c r="A14" s="26" t="s">
        <v>167</v>
      </c>
      <c r="B14" s="32">
        <v>0.28999999999999998</v>
      </c>
      <c r="C14" s="36">
        <v>0.28999999999999998</v>
      </c>
      <c r="D14" s="36">
        <v>0.28999999999999998</v>
      </c>
    </row>
    <row r="15" spans="1:4" x14ac:dyDescent="0.25">
      <c r="A15" s="26" t="s">
        <v>141</v>
      </c>
      <c r="B15" s="32">
        <v>0.02</v>
      </c>
      <c r="C15" s="36">
        <v>0.02</v>
      </c>
      <c r="D15" s="36">
        <v>0.02</v>
      </c>
    </row>
    <row r="16" spans="1:4" x14ac:dyDescent="0.25">
      <c r="A16" s="26" t="s">
        <v>142</v>
      </c>
      <c r="B16" s="32">
        <v>0.71</v>
      </c>
      <c r="C16" s="36">
        <v>0.72</v>
      </c>
      <c r="D16" s="36">
        <v>0.74</v>
      </c>
    </row>
    <row r="17" spans="1:4" x14ac:dyDescent="0.25">
      <c r="A17" s="26" t="s">
        <v>143</v>
      </c>
      <c r="B17" s="32">
        <v>0.78</v>
      </c>
      <c r="C17" s="36">
        <v>0.79</v>
      </c>
      <c r="D17" s="36">
        <v>0.81</v>
      </c>
    </row>
    <row r="18" spans="1:4" x14ac:dyDescent="0.25">
      <c r="A18" s="26" t="s">
        <v>159</v>
      </c>
      <c r="B18" s="32">
        <v>1</v>
      </c>
      <c r="C18" s="36">
        <v>1</v>
      </c>
      <c r="D18" s="36">
        <v>0</v>
      </c>
    </row>
    <row r="19" spans="1:4" x14ac:dyDescent="0.25">
      <c r="A19" s="26" t="s">
        <v>219</v>
      </c>
      <c r="B19" s="32">
        <v>0.67</v>
      </c>
      <c r="C19" s="36">
        <v>0.68</v>
      </c>
      <c r="D19" s="36">
        <v>0.61</v>
      </c>
    </row>
    <row r="20" spans="1:4" x14ac:dyDescent="0.25">
      <c r="A20" s="26" t="s">
        <v>168</v>
      </c>
      <c r="B20" s="32">
        <v>1</v>
      </c>
      <c r="C20" s="36">
        <v>1</v>
      </c>
      <c r="D20" s="36">
        <v>0.99</v>
      </c>
    </row>
    <row r="21" spans="1:4" x14ac:dyDescent="0.25">
      <c r="A21" s="26" t="s">
        <v>169</v>
      </c>
      <c r="B21" s="32">
        <v>0.86</v>
      </c>
      <c r="C21" s="36">
        <v>0.84</v>
      </c>
      <c r="D21" s="36">
        <v>0.84</v>
      </c>
    </row>
    <row r="22" spans="1:4" x14ac:dyDescent="0.25">
      <c r="A22" s="26" t="s">
        <v>220</v>
      </c>
      <c r="B22" s="32">
        <v>0.99</v>
      </c>
      <c r="C22" s="36">
        <v>0.96</v>
      </c>
      <c r="D22" s="36">
        <v>0.88</v>
      </c>
    </row>
    <row r="23" spans="1:4" x14ac:dyDescent="0.25">
      <c r="A23" s="26" t="s">
        <v>157</v>
      </c>
      <c r="B23" s="32">
        <v>0.42</v>
      </c>
      <c r="C23" s="36">
        <v>0.52</v>
      </c>
      <c r="D23" s="36">
        <v>0.64</v>
      </c>
    </row>
    <row r="24" spans="1:4" x14ac:dyDescent="0.25">
      <c r="A24" s="26" t="s">
        <v>196</v>
      </c>
      <c r="B24" s="32">
        <v>0.93</v>
      </c>
      <c r="C24" s="36">
        <v>0.84</v>
      </c>
      <c r="D24" s="36">
        <v>0.93</v>
      </c>
    </row>
    <row r="25" spans="1:4" x14ac:dyDescent="0.25">
      <c r="A25" s="26" t="s">
        <v>146</v>
      </c>
      <c r="B25" s="32">
        <v>0.74</v>
      </c>
      <c r="C25" s="36">
        <v>0.73</v>
      </c>
      <c r="D25" s="36">
        <v>0.73</v>
      </c>
    </row>
    <row r="26" spans="1:4" x14ac:dyDescent="0.25">
      <c r="A26" s="26" t="s">
        <v>147</v>
      </c>
      <c r="B26" s="32">
        <v>0.59</v>
      </c>
      <c r="C26" s="36">
        <v>0.56000000000000005</v>
      </c>
      <c r="D26" s="36">
        <v>0.49</v>
      </c>
    </row>
    <row r="27" spans="1:4" x14ac:dyDescent="0.25">
      <c r="A27" s="26" t="s">
        <v>148</v>
      </c>
      <c r="B27" s="32">
        <v>0.53</v>
      </c>
      <c r="C27" s="36">
        <v>0.51</v>
      </c>
      <c r="D27" s="36">
        <v>0.47</v>
      </c>
    </row>
    <row r="28" spans="1:4" x14ac:dyDescent="0.25">
      <c r="A28" s="26" t="s">
        <v>149</v>
      </c>
      <c r="B28" s="32">
        <v>0.67</v>
      </c>
      <c r="C28" s="36">
        <v>0.76</v>
      </c>
      <c r="D28" s="36">
        <v>0.85</v>
      </c>
    </row>
    <row r="29" spans="1:4" x14ac:dyDescent="0.25">
      <c r="A29" s="26" t="s">
        <v>172</v>
      </c>
      <c r="B29" s="32">
        <v>0.9</v>
      </c>
      <c r="C29" s="36">
        <v>0.88</v>
      </c>
      <c r="D29" s="36">
        <v>0.9</v>
      </c>
    </row>
    <row r="30" spans="1:4" x14ac:dyDescent="0.25">
      <c r="A30" s="26" t="s">
        <v>150</v>
      </c>
      <c r="B30" s="32">
        <v>0.82</v>
      </c>
      <c r="C30" s="36">
        <v>0.79</v>
      </c>
      <c r="D30" s="36">
        <v>0.73</v>
      </c>
    </row>
    <row r="31" spans="1:4" x14ac:dyDescent="0.25">
      <c r="A31" s="26" t="s">
        <v>173</v>
      </c>
      <c r="B31" s="32">
        <v>0.77</v>
      </c>
      <c r="C31" s="36">
        <v>0.84</v>
      </c>
      <c r="D31" s="36">
        <v>0.82</v>
      </c>
    </row>
    <row r="32" spans="1:4" x14ac:dyDescent="0.25">
      <c r="A32" s="26" t="s">
        <v>199</v>
      </c>
      <c r="B32" s="32">
        <v>0.98</v>
      </c>
      <c r="C32" s="36">
        <v>0.97</v>
      </c>
      <c r="D32" s="36">
        <v>0.96</v>
      </c>
    </row>
    <row r="33" spans="1:4" x14ac:dyDescent="0.25">
      <c r="A33" s="26" t="s">
        <v>161</v>
      </c>
      <c r="B33" s="32">
        <v>0.65</v>
      </c>
      <c r="C33" s="36">
        <v>0.64</v>
      </c>
      <c r="D33" s="36">
        <v>0.76</v>
      </c>
    </row>
    <row r="34" spans="1:4" x14ac:dyDescent="0.25">
      <c r="A34" s="26" t="s">
        <v>112</v>
      </c>
      <c r="B34" s="32">
        <v>0.21</v>
      </c>
      <c r="C34" s="36">
        <v>0.28000000000000003</v>
      </c>
      <c r="D34" s="36">
        <v>0.44</v>
      </c>
    </row>
    <row r="35" spans="1:4" x14ac:dyDescent="0.25">
      <c r="A35" s="26" t="s">
        <v>162</v>
      </c>
      <c r="B35" s="32">
        <v>0.99</v>
      </c>
      <c r="C35" s="36">
        <v>1</v>
      </c>
      <c r="D35" s="36">
        <v>0.54</v>
      </c>
    </row>
    <row r="36" spans="1:4" x14ac:dyDescent="0.25">
      <c r="A36" s="26" t="s">
        <v>163</v>
      </c>
      <c r="B36" s="32">
        <v>0.69</v>
      </c>
      <c r="C36" s="36">
        <v>0.67</v>
      </c>
      <c r="D36" s="36">
        <v>0.65</v>
      </c>
    </row>
    <row r="37" spans="1:4" x14ac:dyDescent="0.25">
      <c r="A37" s="26" t="s">
        <v>174</v>
      </c>
      <c r="B37" s="32">
        <v>0.99</v>
      </c>
      <c r="C37" s="36">
        <v>0.54</v>
      </c>
      <c r="D37" s="36">
        <v>1</v>
      </c>
    </row>
    <row r="38" spans="1:4" x14ac:dyDescent="0.25">
      <c r="A38" s="26" t="s">
        <v>160</v>
      </c>
      <c r="B38" s="32">
        <v>0.8</v>
      </c>
      <c r="C38" s="36">
        <v>0.8</v>
      </c>
      <c r="D38" s="36">
        <v>0.82</v>
      </c>
    </row>
    <row r="39" spans="1:4" x14ac:dyDescent="0.25">
      <c r="A39" s="26" t="s">
        <v>155</v>
      </c>
      <c r="B39" s="32">
        <v>0.82</v>
      </c>
      <c r="C39" s="36">
        <v>0.79</v>
      </c>
      <c r="D39" s="36">
        <v>0.73</v>
      </c>
    </row>
    <row r="40" spans="1:4" x14ac:dyDescent="0.25">
      <c r="A40" s="26" t="s">
        <v>25</v>
      </c>
      <c r="B40" s="32">
        <v>0.86</v>
      </c>
      <c r="C40" s="36">
        <v>0.93</v>
      </c>
      <c r="D40" s="36">
        <v>0.85</v>
      </c>
    </row>
    <row r="41" spans="1:4" x14ac:dyDescent="0.25">
      <c r="A41" s="26" t="s">
        <v>200</v>
      </c>
      <c r="B41" s="32">
        <v>0.99</v>
      </c>
      <c r="C41" s="36">
        <v>0.98</v>
      </c>
      <c r="D41" s="36">
        <v>0.89</v>
      </c>
    </row>
    <row r="42" spans="1:4" x14ac:dyDescent="0.25">
      <c r="A42" s="26" t="s">
        <v>175</v>
      </c>
      <c r="B42" s="32">
        <v>0.78</v>
      </c>
      <c r="C42" s="36">
        <v>0.76</v>
      </c>
      <c r="D42" s="36">
        <v>0.99</v>
      </c>
    </row>
    <row r="43" spans="1:4" x14ac:dyDescent="0.25">
      <c r="A43" s="26" t="s">
        <v>17</v>
      </c>
      <c r="B43" s="32">
        <v>0.91</v>
      </c>
      <c r="C43" s="36">
        <v>0.89</v>
      </c>
      <c r="D43" s="36">
        <v>1</v>
      </c>
    </row>
    <row r="44" spans="1:4" x14ac:dyDescent="0.25">
      <c r="A44" s="26" t="s">
        <v>221</v>
      </c>
      <c r="B44" s="32">
        <v>0.86</v>
      </c>
      <c r="C44" s="36">
        <v>0.82</v>
      </c>
      <c r="D44" s="36">
        <v>0.77</v>
      </c>
    </row>
    <row r="45" spans="1:4" x14ac:dyDescent="0.25">
      <c r="A45" s="26" t="s">
        <v>42</v>
      </c>
      <c r="B45" s="32">
        <v>0.97</v>
      </c>
      <c r="C45" s="36">
        <v>0.98</v>
      </c>
      <c r="D45" s="36">
        <v>0.83</v>
      </c>
    </row>
    <row r="46" spans="1:4" x14ac:dyDescent="0.25">
      <c r="A46" s="26" t="s">
        <v>222</v>
      </c>
      <c r="B46" s="32">
        <v>0.93</v>
      </c>
      <c r="C46" s="36">
        <v>0.98</v>
      </c>
      <c r="D46" s="36">
        <v>1</v>
      </c>
    </row>
    <row r="47" spans="1:4" x14ac:dyDescent="0.25">
      <c r="A47" s="26" t="s">
        <v>223</v>
      </c>
      <c r="B47" s="32">
        <v>0.87</v>
      </c>
      <c r="C47" s="36">
        <v>0.85</v>
      </c>
      <c r="D47" s="36">
        <v>1</v>
      </c>
    </row>
    <row r="48" spans="1:4" x14ac:dyDescent="0.25">
      <c r="A48" s="26" t="s">
        <v>209</v>
      </c>
      <c r="B48" s="32"/>
      <c r="D48" s="36">
        <v>0.74</v>
      </c>
    </row>
    <row r="49" spans="1:4" x14ac:dyDescent="0.25">
      <c r="A49" s="26" t="s">
        <v>224</v>
      </c>
      <c r="B49" s="32">
        <v>0.86</v>
      </c>
      <c r="C49" s="36">
        <v>0.86</v>
      </c>
      <c r="D49" s="36">
        <v>1</v>
      </c>
    </row>
    <row r="50" spans="1:4" x14ac:dyDescent="0.25">
      <c r="A50" s="26" t="s">
        <v>133</v>
      </c>
      <c r="B50" s="32">
        <v>0.54</v>
      </c>
      <c r="C50" s="36">
        <v>0.5</v>
      </c>
      <c r="D50" s="36">
        <v>0.84</v>
      </c>
    </row>
    <row r="51" spans="1:4" x14ac:dyDescent="0.25">
      <c r="A51" s="26" t="s">
        <v>176</v>
      </c>
      <c r="B51" s="32">
        <v>0.85</v>
      </c>
      <c r="C51" s="36">
        <v>0.78</v>
      </c>
      <c r="D51" s="36">
        <v>0.79</v>
      </c>
    </row>
    <row r="52" spans="1:4" x14ac:dyDescent="0.25">
      <c r="A52" s="26" t="s">
        <v>211</v>
      </c>
      <c r="B52" s="32"/>
      <c r="D52" s="36">
        <v>0</v>
      </c>
    </row>
    <row r="53" spans="1:4" x14ac:dyDescent="0.25">
      <c r="A53" s="26" t="s">
        <v>66</v>
      </c>
      <c r="B53" s="32">
        <v>0.84</v>
      </c>
      <c r="C53" s="36">
        <v>0.85</v>
      </c>
      <c r="D53" s="36">
        <v>0.85</v>
      </c>
    </row>
    <row r="54" spans="1:4" x14ac:dyDescent="0.25">
      <c r="A54" s="26" t="s">
        <v>43</v>
      </c>
      <c r="B54" s="32">
        <v>0.98</v>
      </c>
      <c r="C54" s="36">
        <v>0.97</v>
      </c>
      <c r="D54" s="36">
        <v>0.97</v>
      </c>
    </row>
    <row r="55" spans="1:4" x14ac:dyDescent="0.25">
      <c r="A55" s="26" t="s">
        <v>113</v>
      </c>
      <c r="B55" s="32">
        <v>0.82</v>
      </c>
      <c r="C55" s="36">
        <v>0.8</v>
      </c>
      <c r="D55" s="36">
        <v>0.81</v>
      </c>
    </row>
    <row r="56" spans="1:4" x14ac:dyDescent="0.25">
      <c r="A56" s="26" t="s">
        <v>50</v>
      </c>
      <c r="B56" s="32">
        <v>1</v>
      </c>
      <c r="C56" s="36">
        <v>0.98</v>
      </c>
      <c r="D56" s="36">
        <v>0.99</v>
      </c>
    </row>
    <row r="57" spans="1:4" x14ac:dyDescent="0.25">
      <c r="A57" s="26" t="s">
        <v>51</v>
      </c>
      <c r="B57" s="32">
        <v>0.62</v>
      </c>
      <c r="C57" s="36">
        <v>0.61</v>
      </c>
      <c r="D57" s="36">
        <v>0.59</v>
      </c>
    </row>
    <row r="58" spans="1:4" x14ac:dyDescent="0.25">
      <c r="A58" s="26" t="s">
        <v>210</v>
      </c>
      <c r="B58" s="32"/>
      <c r="D58" s="36">
        <v>0.99</v>
      </c>
    </row>
    <row r="59" spans="1:4" x14ac:dyDescent="0.25">
      <c r="A59" s="26" t="s">
        <v>201</v>
      </c>
      <c r="B59" s="32">
        <v>0.97</v>
      </c>
      <c r="C59" s="36">
        <v>0.95</v>
      </c>
      <c r="D59" s="36">
        <v>0.83</v>
      </c>
    </row>
    <row r="60" spans="1:4" x14ac:dyDescent="0.25">
      <c r="A60" s="26" t="s">
        <v>202</v>
      </c>
      <c r="B60" s="32">
        <v>1</v>
      </c>
      <c r="C60" s="36">
        <v>1</v>
      </c>
      <c r="D60" s="36">
        <v>0.98</v>
      </c>
    </row>
    <row r="61" spans="1:4" x14ac:dyDescent="0.25">
      <c r="A61" s="26" t="s">
        <v>203</v>
      </c>
      <c r="B61" s="32">
        <v>0.23</v>
      </c>
      <c r="C61" s="36">
        <v>0.22</v>
      </c>
      <c r="D61" s="36">
        <v>0.22</v>
      </c>
    </row>
    <row r="62" spans="1:4" x14ac:dyDescent="0.25">
      <c r="A62" s="26" t="s">
        <v>225</v>
      </c>
      <c r="B62" s="32">
        <v>0.99</v>
      </c>
      <c r="C62" s="36">
        <v>0.99</v>
      </c>
      <c r="D62" s="36">
        <v>0.9</v>
      </c>
    </row>
    <row r="63" spans="1:4" x14ac:dyDescent="0.25">
      <c r="A63" s="26" t="s">
        <v>204</v>
      </c>
      <c r="B63" s="32">
        <v>1</v>
      </c>
      <c r="C63" s="36">
        <v>0.75</v>
      </c>
      <c r="D63" s="36">
        <v>0.77</v>
      </c>
    </row>
    <row r="64" spans="1:4" x14ac:dyDescent="0.25">
      <c r="A64" s="26" t="s">
        <v>205</v>
      </c>
      <c r="B64" s="32">
        <v>1</v>
      </c>
      <c r="C64" s="36">
        <v>1</v>
      </c>
      <c r="D64" s="36">
        <v>0.97</v>
      </c>
    </row>
    <row r="65" spans="1:4" x14ac:dyDescent="0.25">
      <c r="A65" s="26" t="s">
        <v>206</v>
      </c>
      <c r="B65" s="32"/>
      <c r="C65" s="36">
        <v>0.97</v>
      </c>
      <c r="D65" s="36">
        <v>0.83</v>
      </c>
    </row>
    <row r="66" spans="1:4" x14ac:dyDescent="0.25">
      <c r="A66" s="26" t="s">
        <v>115</v>
      </c>
      <c r="B66" s="32">
        <v>0.5</v>
      </c>
      <c r="C66" s="36">
        <v>0.52</v>
      </c>
      <c r="D66" s="36">
        <v>0.67</v>
      </c>
    </row>
    <row r="67" spans="1:4" x14ac:dyDescent="0.25">
      <c r="A67" s="26" t="s">
        <v>207</v>
      </c>
      <c r="B67" s="32"/>
      <c r="C67" s="36">
        <v>0.36</v>
      </c>
      <c r="D67" s="36">
        <v>0.88</v>
      </c>
    </row>
    <row r="68" spans="1:4" x14ac:dyDescent="0.25">
      <c r="A68" s="26" t="s">
        <v>137</v>
      </c>
      <c r="B68" s="32">
        <v>1</v>
      </c>
      <c r="C68" s="36">
        <v>1</v>
      </c>
      <c r="D68" s="36">
        <v>0.99</v>
      </c>
    </row>
    <row r="69" spans="1:4" s="29" customFormat="1" x14ac:dyDescent="0.25">
      <c r="A69" s="26" t="s">
        <v>56</v>
      </c>
      <c r="B69" s="32">
        <v>0.91</v>
      </c>
      <c r="C69" s="36">
        <v>0.9</v>
      </c>
      <c r="D69" s="36">
        <v>0.87</v>
      </c>
    </row>
    <row r="70" spans="1:4" x14ac:dyDescent="0.25">
      <c r="A70" s="26" t="s">
        <v>20</v>
      </c>
      <c r="B70" s="32">
        <v>0.88</v>
      </c>
      <c r="C70" s="36">
        <v>0.96</v>
      </c>
      <c r="D70" s="36">
        <v>0.94</v>
      </c>
    </row>
    <row r="71" spans="1:4" x14ac:dyDescent="0.25">
      <c r="A71" s="26" t="s">
        <v>134</v>
      </c>
      <c r="B71" s="32">
        <v>0.64</v>
      </c>
      <c r="C71" s="36">
        <v>0.59</v>
      </c>
      <c r="D71" s="36">
        <v>0.04</v>
      </c>
    </row>
    <row r="72" spans="1:4" x14ac:dyDescent="0.25">
      <c r="A72" s="26" t="s">
        <v>55</v>
      </c>
      <c r="B72" s="32">
        <v>0.97</v>
      </c>
      <c r="C72" s="36">
        <v>0.95</v>
      </c>
      <c r="D72" s="36">
        <v>0.91</v>
      </c>
    </row>
    <row r="73" spans="1:4" x14ac:dyDescent="0.25">
      <c r="A73" s="26" t="s">
        <v>54</v>
      </c>
      <c r="B73" s="32">
        <v>0.99</v>
      </c>
      <c r="C73" s="36">
        <v>0.87</v>
      </c>
      <c r="D73" s="36">
        <v>0.51</v>
      </c>
    </row>
    <row r="74" spans="1:4" x14ac:dyDescent="0.25">
      <c r="A74" s="26" t="s">
        <v>58</v>
      </c>
      <c r="B74" s="32">
        <v>1</v>
      </c>
      <c r="C74" s="36">
        <v>1</v>
      </c>
      <c r="D74" s="36">
        <v>1</v>
      </c>
    </row>
    <row r="75" spans="1:4" x14ac:dyDescent="0.25">
      <c r="A75" s="26" t="s">
        <v>117</v>
      </c>
      <c r="B75" s="32">
        <v>0.77</v>
      </c>
      <c r="C75" s="36">
        <v>0.83</v>
      </c>
      <c r="D75" s="36">
        <v>0.82</v>
      </c>
    </row>
    <row r="76" spans="1:4" x14ac:dyDescent="0.25">
      <c r="A76" s="26" t="s">
        <v>194</v>
      </c>
      <c r="B76" s="32">
        <v>0.99</v>
      </c>
      <c r="C76" s="36">
        <v>0.93</v>
      </c>
      <c r="D76" s="36">
        <v>0.81</v>
      </c>
    </row>
    <row r="77" spans="1:4" x14ac:dyDescent="0.25">
      <c r="A77" s="26" t="s">
        <v>67</v>
      </c>
      <c r="B77" s="32">
        <v>0.88</v>
      </c>
      <c r="C77" s="36">
        <v>0.87</v>
      </c>
      <c r="D77" s="36">
        <v>0.85</v>
      </c>
    </row>
    <row r="78" spans="1:4" x14ac:dyDescent="0.25">
      <c r="A78" s="26" t="s">
        <v>118</v>
      </c>
      <c r="B78" s="32">
        <v>0.88</v>
      </c>
      <c r="C78" s="36">
        <v>0.83</v>
      </c>
      <c r="D78" s="36">
        <v>0.91</v>
      </c>
    </row>
    <row r="79" spans="1:4" x14ac:dyDescent="0.25">
      <c r="A79" s="26" t="s">
        <v>75</v>
      </c>
      <c r="B79" s="32">
        <v>0.76</v>
      </c>
      <c r="C79" s="36">
        <v>0.76</v>
      </c>
      <c r="D79" s="36">
        <v>0.84</v>
      </c>
    </row>
    <row r="80" spans="1:4" x14ac:dyDescent="0.25">
      <c r="A80" s="26" t="s">
        <v>76</v>
      </c>
      <c r="B80" s="32">
        <v>0.99</v>
      </c>
      <c r="C80" s="36">
        <v>0.98</v>
      </c>
      <c r="D80" s="36">
        <v>0.94</v>
      </c>
    </row>
    <row r="81" spans="1:4" x14ac:dyDescent="0.25">
      <c r="A81" s="26" t="s">
        <v>212</v>
      </c>
      <c r="B81" s="32"/>
      <c r="D81" s="36">
        <v>1</v>
      </c>
    </row>
    <row r="82" spans="1:4" x14ac:dyDescent="0.25">
      <c r="A82" s="26" t="s">
        <v>46</v>
      </c>
      <c r="B82" s="32">
        <v>0.86</v>
      </c>
      <c r="C82" s="36">
        <v>0.85</v>
      </c>
      <c r="D82" s="36">
        <v>0.82</v>
      </c>
    </row>
    <row r="83" spans="1:4" x14ac:dyDescent="0.25">
      <c r="A83" s="26" t="s">
        <v>83</v>
      </c>
      <c r="B83" s="32">
        <v>0.98</v>
      </c>
      <c r="C83" s="36">
        <v>1</v>
      </c>
    </row>
    <row r="84" spans="1:4" x14ac:dyDescent="0.25">
      <c r="A84" s="26" t="s">
        <v>84</v>
      </c>
      <c r="B84" s="32">
        <v>0.94</v>
      </c>
      <c r="C84" s="36">
        <v>0.91</v>
      </c>
      <c r="D84" s="36">
        <v>0.86</v>
      </c>
    </row>
    <row r="85" spans="1:4" x14ac:dyDescent="0.25">
      <c r="A85" s="26" t="s">
        <v>86</v>
      </c>
      <c r="B85" s="32">
        <v>0.92</v>
      </c>
      <c r="C85" s="36">
        <v>0.9</v>
      </c>
      <c r="D85" s="36">
        <v>0.87</v>
      </c>
    </row>
    <row r="86" spans="1:4" x14ac:dyDescent="0.25">
      <c r="A86" s="26" t="s">
        <v>226</v>
      </c>
      <c r="B86" s="32">
        <v>0.83</v>
      </c>
      <c r="C86" s="36">
        <v>0.98</v>
      </c>
      <c r="D86" s="36">
        <v>0.94</v>
      </c>
    </row>
    <row r="87" spans="1:4" x14ac:dyDescent="0.25">
      <c r="A87" s="26" t="s">
        <v>195</v>
      </c>
      <c r="B87" s="32">
        <v>0.96</v>
      </c>
      <c r="C87" s="36">
        <v>0.85</v>
      </c>
      <c r="D87" s="36">
        <v>0.78</v>
      </c>
    </row>
    <row r="88" spans="1:4" x14ac:dyDescent="0.25">
      <c r="A88" s="26" t="s">
        <v>183</v>
      </c>
      <c r="B88" s="32">
        <v>0.91</v>
      </c>
      <c r="C88" s="36">
        <v>0.87</v>
      </c>
      <c r="D88" s="36">
        <v>0.89</v>
      </c>
    </row>
    <row r="89" spans="1:4" x14ac:dyDescent="0.25">
      <c r="A89" s="26" t="s">
        <v>78</v>
      </c>
      <c r="B89" s="32">
        <v>0.75</v>
      </c>
      <c r="C89" s="36">
        <v>0.74</v>
      </c>
      <c r="D89" s="36">
        <v>0.57999999999999996</v>
      </c>
    </row>
    <row r="90" spans="1:4" x14ac:dyDescent="0.25">
      <c r="A90" s="26" t="s">
        <v>0</v>
      </c>
      <c r="B90" s="32">
        <v>0.9</v>
      </c>
      <c r="C90" s="36">
        <v>0.81</v>
      </c>
      <c r="D90" s="36">
        <v>0.81</v>
      </c>
    </row>
    <row r="91" spans="1:4" x14ac:dyDescent="0.25">
      <c r="A91" s="26" t="s">
        <v>79</v>
      </c>
      <c r="B91" s="32">
        <v>0.88</v>
      </c>
      <c r="C91" s="36">
        <v>0.87</v>
      </c>
      <c r="D91" s="36">
        <v>0.8</v>
      </c>
    </row>
    <row r="92" spans="1:4" x14ac:dyDescent="0.25">
      <c r="A92" s="26" t="s">
        <v>213</v>
      </c>
      <c r="B92" s="32"/>
      <c r="D92" s="36">
        <v>0.93</v>
      </c>
    </row>
    <row r="93" spans="1:4" x14ac:dyDescent="0.25">
      <c r="A93" s="26" t="s">
        <v>31</v>
      </c>
      <c r="B93" s="32">
        <v>0.86</v>
      </c>
      <c r="C93" s="36">
        <v>0.87</v>
      </c>
      <c r="D93" s="36">
        <v>0.95</v>
      </c>
    </row>
    <row r="94" spans="1:4" x14ac:dyDescent="0.25">
      <c r="A94" s="26" t="s">
        <v>23</v>
      </c>
      <c r="B94" s="32">
        <v>0.82</v>
      </c>
      <c r="C94" s="36">
        <v>0.72</v>
      </c>
      <c r="D94" s="36">
        <v>0.69</v>
      </c>
    </row>
    <row r="95" spans="1:4" x14ac:dyDescent="0.25">
      <c r="A95" s="26" t="s">
        <v>24</v>
      </c>
      <c r="B95" s="32">
        <v>1</v>
      </c>
      <c r="C95" s="36">
        <v>1</v>
      </c>
      <c r="D95" s="36">
        <v>1</v>
      </c>
    </row>
    <row r="96" spans="1:4" x14ac:dyDescent="0.25">
      <c r="A96" s="26" t="s">
        <v>185</v>
      </c>
      <c r="B96" s="32">
        <v>1</v>
      </c>
      <c r="C96" s="36">
        <v>1</v>
      </c>
      <c r="D96" s="36">
        <v>0.99</v>
      </c>
    </row>
    <row r="97" spans="1:4" x14ac:dyDescent="0.25">
      <c r="A97" s="26" t="s">
        <v>11</v>
      </c>
      <c r="B97" s="32">
        <v>0.44</v>
      </c>
      <c r="C97" s="36">
        <v>0.39</v>
      </c>
      <c r="D97" s="36">
        <v>0.33</v>
      </c>
    </row>
    <row r="98" spans="1:4" x14ac:dyDescent="0.25">
      <c r="A98" s="26" t="s">
        <v>80</v>
      </c>
      <c r="B98" s="32">
        <v>0.77</v>
      </c>
      <c r="C98" s="36">
        <v>0.74</v>
      </c>
      <c r="D98" s="36">
        <v>0.75</v>
      </c>
    </row>
    <row r="99" spans="1:4" x14ac:dyDescent="0.25">
      <c r="A99" s="26" t="s">
        <v>1</v>
      </c>
      <c r="B99" s="32">
        <v>0.96</v>
      </c>
      <c r="C99" s="36">
        <v>0.94</v>
      </c>
      <c r="D99" s="36">
        <v>0.97</v>
      </c>
    </row>
    <row r="100" spans="1:4" x14ac:dyDescent="0.25">
      <c r="A100" s="26" t="s">
        <v>119</v>
      </c>
      <c r="B100" s="32">
        <v>0.33</v>
      </c>
      <c r="C100" s="36">
        <v>0.33</v>
      </c>
    </row>
    <row r="101" spans="1:4" x14ac:dyDescent="0.25">
      <c r="A101" s="26" t="s">
        <v>26</v>
      </c>
      <c r="B101" s="32">
        <v>0.61</v>
      </c>
      <c r="C101" s="36">
        <v>0.6</v>
      </c>
      <c r="D101" s="36">
        <v>0.57999999999999996</v>
      </c>
    </row>
    <row r="102" spans="1:4" x14ac:dyDescent="0.25">
      <c r="A102" s="26" t="s">
        <v>38</v>
      </c>
      <c r="B102" s="32">
        <v>0.21</v>
      </c>
      <c r="C102" s="36">
        <v>0.21</v>
      </c>
      <c r="D102" s="36">
        <v>0.22</v>
      </c>
    </row>
    <row r="103" spans="1:4" x14ac:dyDescent="0.25">
      <c r="A103" s="26" t="s">
        <v>28</v>
      </c>
      <c r="B103" s="32">
        <v>0.77</v>
      </c>
      <c r="C103" s="36">
        <v>0.76</v>
      </c>
      <c r="D103" s="36">
        <v>0.8</v>
      </c>
    </row>
    <row r="104" spans="1:4" x14ac:dyDescent="0.25">
      <c r="A104" s="26" t="s">
        <v>184</v>
      </c>
      <c r="B104" s="32">
        <v>0.69</v>
      </c>
      <c r="C104" s="36">
        <v>0.68</v>
      </c>
      <c r="D104" s="36">
        <v>0.65</v>
      </c>
    </row>
    <row r="105" spans="1:4" x14ac:dyDescent="0.25">
      <c r="A105" s="26" t="s">
        <v>81</v>
      </c>
      <c r="B105" s="32">
        <v>0.97</v>
      </c>
      <c r="C105" s="36">
        <v>0.99</v>
      </c>
      <c r="D105" s="36">
        <v>0.98</v>
      </c>
    </row>
    <row r="106" spans="1:4" x14ac:dyDescent="0.25">
      <c r="A106" s="26" t="s">
        <v>29</v>
      </c>
      <c r="B106" s="32">
        <v>0.98</v>
      </c>
      <c r="C106" s="36">
        <v>0.96</v>
      </c>
      <c r="D106" s="36">
        <v>0.97</v>
      </c>
    </row>
    <row r="107" spans="1:4" x14ac:dyDescent="0.25">
      <c r="A107" s="26" t="s">
        <v>33</v>
      </c>
      <c r="B107" s="32">
        <v>0.79</v>
      </c>
      <c r="C107" s="36">
        <v>0.65</v>
      </c>
      <c r="D107" s="36">
        <v>0.56000000000000005</v>
      </c>
    </row>
    <row r="108" spans="1:4" x14ac:dyDescent="0.25">
      <c r="A108" s="26" t="s">
        <v>107</v>
      </c>
      <c r="B108" s="32">
        <v>0.26</v>
      </c>
      <c r="C108" s="36">
        <v>0.25</v>
      </c>
      <c r="D108" s="36">
        <v>0.28000000000000003</v>
      </c>
    </row>
    <row r="109" spans="1:4" x14ac:dyDescent="0.25">
      <c r="A109" s="26" t="s">
        <v>40</v>
      </c>
      <c r="B109" s="32">
        <v>1</v>
      </c>
      <c r="C109" s="36">
        <v>0.96</v>
      </c>
      <c r="D109" s="36">
        <v>0.86</v>
      </c>
    </row>
    <row r="110" spans="1:4" x14ac:dyDescent="0.25">
      <c r="A110" s="26" t="s">
        <v>34</v>
      </c>
      <c r="B110" s="32">
        <v>0.85</v>
      </c>
      <c r="C110" s="36">
        <v>0.53</v>
      </c>
      <c r="D110" s="36">
        <v>0.73</v>
      </c>
    </row>
    <row r="111" spans="1:4" x14ac:dyDescent="0.25">
      <c r="A111" s="26" t="s">
        <v>120</v>
      </c>
      <c r="B111" s="32">
        <v>1</v>
      </c>
      <c r="C111" s="36">
        <v>0.84</v>
      </c>
      <c r="D111" s="36">
        <v>0.76</v>
      </c>
    </row>
    <row r="112" spans="1:4" x14ac:dyDescent="0.25">
      <c r="A112" s="26" t="s">
        <v>49</v>
      </c>
      <c r="B112" s="32">
        <v>0.79</v>
      </c>
      <c r="C112" s="36">
        <v>0.75</v>
      </c>
      <c r="D112" s="36">
        <v>0.72</v>
      </c>
    </row>
    <row r="113" spans="1:4" x14ac:dyDescent="0.25">
      <c r="A113" s="26" t="s">
        <v>32</v>
      </c>
      <c r="B113" s="32">
        <v>0.91</v>
      </c>
      <c r="C113" s="36">
        <v>0.91</v>
      </c>
      <c r="D113" s="36">
        <v>0.78</v>
      </c>
    </row>
    <row r="114" spans="1:4" x14ac:dyDescent="0.25">
      <c r="A114" s="26" t="s">
        <v>122</v>
      </c>
      <c r="B114" s="32">
        <v>0.14000000000000001</v>
      </c>
      <c r="C114" s="36">
        <v>0.14000000000000001</v>
      </c>
      <c r="D114" s="36">
        <v>0.05</v>
      </c>
    </row>
    <row r="115" spans="1:4" x14ac:dyDescent="0.25">
      <c r="A115" s="26" t="s">
        <v>121</v>
      </c>
      <c r="B115" s="32">
        <v>0.32</v>
      </c>
      <c r="C115" s="36">
        <v>0.32</v>
      </c>
      <c r="D115" s="36">
        <v>0.3</v>
      </c>
    </row>
    <row r="116" spans="1:4" x14ac:dyDescent="0.25">
      <c r="A116" s="26" t="s">
        <v>215</v>
      </c>
      <c r="B116" s="32"/>
      <c r="D116" s="36">
        <v>0</v>
      </c>
    </row>
    <row r="117" spans="1:4" x14ac:dyDescent="0.25">
      <c r="A117" s="26" t="s">
        <v>104</v>
      </c>
      <c r="B117" s="32">
        <v>0.32</v>
      </c>
      <c r="C117" s="36">
        <v>0.34</v>
      </c>
      <c r="D117" s="36">
        <v>0.35</v>
      </c>
    </row>
    <row r="118" spans="1:4" x14ac:dyDescent="0.25">
      <c r="A118" s="26" t="s">
        <v>90</v>
      </c>
      <c r="B118" s="32">
        <v>0.89</v>
      </c>
      <c r="C118" s="36">
        <v>0.88</v>
      </c>
      <c r="D118" s="36">
        <v>0.85</v>
      </c>
    </row>
    <row r="119" spans="1:4" x14ac:dyDescent="0.25">
      <c r="A119" s="26" t="s">
        <v>37</v>
      </c>
      <c r="B119" s="32">
        <v>1</v>
      </c>
      <c r="C119" s="36">
        <v>1</v>
      </c>
      <c r="D119" s="36">
        <v>0.99</v>
      </c>
    </row>
    <row r="120" spans="1:4" x14ac:dyDescent="0.25">
      <c r="A120" s="26" t="s">
        <v>139</v>
      </c>
      <c r="B120" s="32">
        <v>0.83</v>
      </c>
      <c r="C120" s="36">
        <v>0.82</v>
      </c>
      <c r="D120" s="36">
        <v>0.81</v>
      </c>
    </row>
    <row r="121" spans="1:4" x14ac:dyDescent="0.25">
      <c r="A121" s="26" t="s">
        <v>15</v>
      </c>
      <c r="B121" s="32">
        <v>0.82</v>
      </c>
      <c r="C121" s="36">
        <v>0.92</v>
      </c>
      <c r="D121" s="36">
        <v>0.89</v>
      </c>
    </row>
    <row r="122" spans="1:4" x14ac:dyDescent="0.25">
      <c r="A122" s="26" t="s">
        <v>3</v>
      </c>
      <c r="B122" s="32">
        <v>0.8</v>
      </c>
      <c r="C122" s="36">
        <v>0.81</v>
      </c>
      <c r="D122" s="36">
        <v>0.8</v>
      </c>
    </row>
    <row r="123" spans="1:4" x14ac:dyDescent="0.25">
      <c r="A123" s="26" t="s">
        <v>77</v>
      </c>
      <c r="B123" s="32">
        <v>1</v>
      </c>
      <c r="C123" s="36">
        <v>1</v>
      </c>
      <c r="D123" s="36">
        <v>0.99</v>
      </c>
    </row>
    <row r="124" spans="1:4" x14ac:dyDescent="0.25">
      <c r="A124" s="26" t="s">
        <v>123</v>
      </c>
      <c r="B124" s="32">
        <v>0.7</v>
      </c>
      <c r="C124" s="36">
        <v>0.69</v>
      </c>
      <c r="D124" s="36">
        <v>0.69</v>
      </c>
    </row>
    <row r="125" spans="1:4" x14ac:dyDescent="0.25">
      <c r="A125" s="26" t="s">
        <v>108</v>
      </c>
      <c r="B125" s="32">
        <v>0.61</v>
      </c>
      <c r="C125" s="36">
        <v>0.6</v>
      </c>
      <c r="D125" s="36">
        <v>0.59</v>
      </c>
    </row>
    <row r="126" spans="1:4" x14ac:dyDescent="0.25">
      <c r="A126" s="26" t="s">
        <v>124</v>
      </c>
      <c r="B126" s="32">
        <v>0.75</v>
      </c>
      <c r="C126" s="36">
        <v>0.73</v>
      </c>
      <c r="D126" s="36">
        <v>0.57999999999999996</v>
      </c>
    </row>
    <row r="127" spans="1:4" x14ac:dyDescent="0.25">
      <c r="A127" s="26" t="s">
        <v>190</v>
      </c>
      <c r="B127" s="32">
        <v>0.96</v>
      </c>
      <c r="C127" s="36">
        <v>0.98</v>
      </c>
      <c r="D127" s="36">
        <v>0.96</v>
      </c>
    </row>
    <row r="128" spans="1:4" x14ac:dyDescent="0.25">
      <c r="A128" s="26" t="s">
        <v>52</v>
      </c>
      <c r="B128" s="32">
        <v>0.73</v>
      </c>
      <c r="C128" s="36">
        <v>0.8</v>
      </c>
      <c r="D128" s="36">
        <v>0.81</v>
      </c>
    </row>
    <row r="129" spans="1:4" x14ac:dyDescent="0.25">
      <c r="A129" s="26" t="s">
        <v>4</v>
      </c>
      <c r="B129" s="32">
        <v>0.75</v>
      </c>
      <c r="C129" s="36">
        <v>0.74</v>
      </c>
      <c r="D129" s="36">
        <v>0.61</v>
      </c>
    </row>
    <row r="130" spans="1:4" x14ac:dyDescent="0.25">
      <c r="A130" s="26" t="s">
        <v>105</v>
      </c>
      <c r="B130" s="32">
        <v>0.19</v>
      </c>
      <c r="C130" s="36">
        <v>0.26</v>
      </c>
      <c r="D130" s="36">
        <v>0.98</v>
      </c>
    </row>
    <row r="131" spans="1:4" x14ac:dyDescent="0.25">
      <c r="A131" s="26" t="s">
        <v>6</v>
      </c>
      <c r="B131" s="32">
        <v>0.59</v>
      </c>
      <c r="C131" s="36">
        <v>0.68</v>
      </c>
      <c r="D131" s="36">
        <v>0.84</v>
      </c>
    </row>
    <row r="132" spans="1:4" x14ac:dyDescent="0.25">
      <c r="A132" s="26" t="s">
        <v>214</v>
      </c>
      <c r="B132" s="32"/>
      <c r="D132" s="36">
        <v>0.3</v>
      </c>
    </row>
    <row r="133" spans="1:4" x14ac:dyDescent="0.25">
      <c r="A133" s="26" t="s">
        <v>36</v>
      </c>
      <c r="B133" s="32">
        <v>1</v>
      </c>
      <c r="C133" s="36">
        <v>0.99</v>
      </c>
      <c r="D133" s="36">
        <v>0.99</v>
      </c>
    </row>
    <row r="134" spans="1:4" x14ac:dyDescent="0.25">
      <c r="A134" s="26" t="s">
        <v>30</v>
      </c>
      <c r="B134" s="32">
        <v>1</v>
      </c>
      <c r="C134" s="36">
        <v>0.95</v>
      </c>
      <c r="D134" s="36">
        <v>0.92</v>
      </c>
    </row>
    <row r="135" spans="1:4" x14ac:dyDescent="0.25">
      <c r="A135" s="26" t="s">
        <v>5</v>
      </c>
      <c r="B135" s="32">
        <v>0.99</v>
      </c>
      <c r="C135" s="36">
        <v>0.99</v>
      </c>
      <c r="D135" s="36">
        <v>0.93</v>
      </c>
    </row>
    <row r="136" spans="1:4" x14ac:dyDescent="0.25">
      <c r="A136" s="26" t="s">
        <v>7</v>
      </c>
      <c r="B136" s="32">
        <v>1</v>
      </c>
      <c r="C136" s="36">
        <v>1</v>
      </c>
      <c r="D136" s="36">
        <v>0.9</v>
      </c>
    </row>
    <row r="137" spans="1:4" x14ac:dyDescent="0.25">
      <c r="A137" s="26" t="s">
        <v>2</v>
      </c>
      <c r="B137" s="32">
        <v>1</v>
      </c>
      <c r="C137" s="36">
        <v>0.99</v>
      </c>
      <c r="D137" s="36">
        <v>0.94</v>
      </c>
    </row>
    <row r="138" spans="1:4" x14ac:dyDescent="0.25">
      <c r="A138" s="26" t="s">
        <v>57</v>
      </c>
      <c r="B138" s="32">
        <v>0.94</v>
      </c>
      <c r="C138" s="36">
        <v>0.91</v>
      </c>
      <c r="D138" s="36">
        <v>0.77</v>
      </c>
    </row>
    <row r="139" spans="1:4" x14ac:dyDescent="0.25">
      <c r="A139" s="26" t="s">
        <v>92</v>
      </c>
      <c r="B139" s="32">
        <v>0.67</v>
      </c>
      <c r="C139" s="36">
        <v>0.7</v>
      </c>
      <c r="D139" s="36">
        <v>0.7</v>
      </c>
    </row>
    <row r="140" spans="1:4" x14ac:dyDescent="0.25">
      <c r="A140" s="26" t="s">
        <v>8</v>
      </c>
      <c r="B140" s="32">
        <v>0.96</v>
      </c>
      <c r="C140" s="36">
        <v>0.99</v>
      </c>
      <c r="D140" s="36">
        <v>0.99</v>
      </c>
    </row>
    <row r="141" spans="1:4" x14ac:dyDescent="0.25">
      <c r="A141" s="26" t="s">
        <v>91</v>
      </c>
      <c r="B141" s="32">
        <v>0.25</v>
      </c>
      <c r="C141" s="36">
        <v>0.24</v>
      </c>
      <c r="D141" s="36">
        <v>0.23</v>
      </c>
    </row>
    <row r="142" spans="1:4" x14ac:dyDescent="0.25">
      <c r="A142" s="26" t="s">
        <v>35</v>
      </c>
      <c r="B142" s="32">
        <v>0.99</v>
      </c>
      <c r="C142" s="36">
        <v>0.97</v>
      </c>
      <c r="D142" s="36">
        <v>0.98</v>
      </c>
    </row>
    <row r="143" spans="1:4" x14ac:dyDescent="0.25">
      <c r="A143" s="26" t="s">
        <v>99</v>
      </c>
      <c r="B143" s="32">
        <v>0.98</v>
      </c>
      <c r="C143" s="36">
        <v>0.96</v>
      </c>
      <c r="D143" s="36">
        <v>0.92</v>
      </c>
    </row>
    <row r="144" spans="1:4" x14ac:dyDescent="0.25">
      <c r="A144" s="26" t="s">
        <v>62</v>
      </c>
      <c r="B144" s="32">
        <v>0.98</v>
      </c>
      <c r="C144" s="36">
        <v>0.95</v>
      </c>
      <c r="D144" s="36">
        <v>0.95</v>
      </c>
    </row>
    <row r="145" spans="1:4" x14ac:dyDescent="0.25">
      <c r="A145" s="26" t="s">
        <v>63</v>
      </c>
      <c r="B145" s="32">
        <v>0.99</v>
      </c>
      <c r="C145" s="36">
        <v>0.97</v>
      </c>
      <c r="D145" s="36">
        <v>0.98</v>
      </c>
    </row>
    <row r="146" spans="1:4" x14ac:dyDescent="0.25">
      <c r="A146" s="26" t="s">
        <v>69</v>
      </c>
      <c r="B146" s="32">
        <v>1</v>
      </c>
      <c r="C146" s="36">
        <v>0.97</v>
      </c>
      <c r="D146" s="36">
        <v>0.98</v>
      </c>
    </row>
    <row r="147" spans="1:4" x14ac:dyDescent="0.25">
      <c r="A147" s="26" t="s">
        <v>71</v>
      </c>
      <c r="B147" s="32">
        <v>0.77</v>
      </c>
      <c r="C147" s="36">
        <v>0.76</v>
      </c>
      <c r="D147" s="36">
        <v>0.73</v>
      </c>
    </row>
    <row r="148" spans="1:4" x14ac:dyDescent="0.25">
      <c r="A148" s="26" t="s">
        <v>68</v>
      </c>
      <c r="B148" s="32">
        <v>0.99</v>
      </c>
      <c r="C148" s="36">
        <v>0.99</v>
      </c>
      <c r="D148" s="36">
        <v>0.99</v>
      </c>
    </row>
    <row r="149" spans="1:4" x14ac:dyDescent="0.25">
      <c r="A149" s="26" t="s">
        <v>9</v>
      </c>
      <c r="B149" s="32">
        <v>1</v>
      </c>
      <c r="C149" s="36">
        <v>1</v>
      </c>
      <c r="D149" s="36">
        <v>0.99</v>
      </c>
    </row>
    <row r="150" spans="1:4" x14ac:dyDescent="0.25">
      <c r="A150" s="26" t="s">
        <v>72</v>
      </c>
      <c r="B150" s="32">
        <v>0.62</v>
      </c>
      <c r="C150" s="36">
        <v>0.37</v>
      </c>
      <c r="D150" s="36">
        <v>0.12</v>
      </c>
    </row>
    <row r="151" spans="1:4" x14ac:dyDescent="0.25">
      <c r="A151" s="26" t="s">
        <v>73</v>
      </c>
      <c r="B151" s="32">
        <v>0.24</v>
      </c>
      <c r="C151" s="36">
        <v>0.23</v>
      </c>
      <c r="D151" s="36">
        <v>0.21</v>
      </c>
    </row>
    <row r="152" spans="1:4" x14ac:dyDescent="0.25">
      <c r="A152" s="26" t="s">
        <v>74</v>
      </c>
      <c r="B152" s="32">
        <v>0.99</v>
      </c>
      <c r="C152" s="36">
        <v>1</v>
      </c>
      <c r="D152" s="36">
        <v>0.99</v>
      </c>
    </row>
    <row r="153" spans="1:4" x14ac:dyDescent="0.25">
      <c r="A153" s="26" t="s">
        <v>14</v>
      </c>
      <c r="B153" s="32">
        <v>0.3</v>
      </c>
      <c r="C153" s="36">
        <v>0.32</v>
      </c>
      <c r="D153" s="36">
        <v>0.51</v>
      </c>
    </row>
    <row r="154" spans="1:4" x14ac:dyDescent="0.25">
      <c r="A154" s="26" t="s">
        <v>216</v>
      </c>
      <c r="B154" s="32">
        <v>1</v>
      </c>
      <c r="C154" s="36">
        <v>1</v>
      </c>
      <c r="D154" s="36">
        <v>0.99</v>
      </c>
    </row>
    <row r="155" spans="1:4" x14ac:dyDescent="0.25">
      <c r="A155" s="26" t="s">
        <v>127</v>
      </c>
      <c r="B155" s="32">
        <v>0.51</v>
      </c>
      <c r="C155" s="36">
        <v>0.49</v>
      </c>
      <c r="D155" s="36">
        <v>0.72</v>
      </c>
    </row>
    <row r="156" spans="1:4" x14ac:dyDescent="0.25">
      <c r="A156" s="26" t="s">
        <v>12</v>
      </c>
      <c r="B156" s="32">
        <v>0.78</v>
      </c>
      <c r="C156" s="36">
        <v>0.82</v>
      </c>
      <c r="D156" s="36">
        <v>0.9</v>
      </c>
    </row>
    <row r="157" spans="1:4" x14ac:dyDescent="0.25">
      <c r="A157" s="26" t="s">
        <v>10</v>
      </c>
      <c r="B157" s="32">
        <v>0.93</v>
      </c>
      <c r="C157" s="36">
        <v>0.91</v>
      </c>
      <c r="D157" s="36">
        <v>0.85</v>
      </c>
    </row>
    <row r="158" spans="1:4" x14ac:dyDescent="0.25">
      <c r="A158" s="26" t="s">
        <v>125</v>
      </c>
      <c r="B158" s="32">
        <v>1</v>
      </c>
      <c r="C158" s="36">
        <v>0.8</v>
      </c>
      <c r="D158" s="36">
        <v>0.77</v>
      </c>
    </row>
    <row r="159" spans="1:4" x14ac:dyDescent="0.25">
      <c r="A159" s="26" t="s">
        <v>21</v>
      </c>
      <c r="B159" s="32">
        <v>0.04</v>
      </c>
      <c r="C159" s="36">
        <v>7.0000000000000007E-2</v>
      </c>
      <c r="D159" s="36">
        <v>0.08</v>
      </c>
    </row>
    <row r="160" spans="1:4" x14ac:dyDescent="0.25">
      <c r="A160" s="26" t="s">
        <v>126</v>
      </c>
      <c r="B160" s="32">
        <v>0.97</v>
      </c>
      <c r="C160" s="36">
        <v>0.8</v>
      </c>
      <c r="D160" s="36">
        <v>0.99</v>
      </c>
    </row>
    <row r="161" spans="1:4" x14ac:dyDescent="0.25">
      <c r="A161" s="26" t="s">
        <v>103</v>
      </c>
      <c r="B161" s="32">
        <v>0.05</v>
      </c>
      <c r="C161" s="36">
        <v>0</v>
      </c>
      <c r="D161" s="36">
        <v>0</v>
      </c>
    </row>
    <row r="162" spans="1:4" x14ac:dyDescent="0.25">
      <c r="A162" s="26" t="s">
        <v>97</v>
      </c>
      <c r="B162" s="32">
        <v>0.86</v>
      </c>
      <c r="C162" s="36">
        <v>0.86</v>
      </c>
      <c r="D162" s="36">
        <v>0.67</v>
      </c>
    </row>
    <row r="163" spans="1:4" x14ac:dyDescent="0.25">
      <c r="A163" s="26" t="s">
        <v>82</v>
      </c>
      <c r="B163" s="32">
        <v>0.44</v>
      </c>
      <c r="C163" s="36">
        <v>0.45</v>
      </c>
      <c r="D163" s="36">
        <v>0.57999999999999996</v>
      </c>
    </row>
    <row r="164" spans="1:4" x14ac:dyDescent="0.25">
      <c r="A164" s="26" t="s">
        <v>13</v>
      </c>
      <c r="B164" s="32">
        <v>0.37</v>
      </c>
      <c r="C164" s="36">
        <v>0.26</v>
      </c>
      <c r="D164" s="36">
        <v>0.26</v>
      </c>
    </row>
    <row r="165" spans="1:4" x14ac:dyDescent="0.25">
      <c r="A165" s="26" t="s">
        <v>16</v>
      </c>
      <c r="B165" s="32">
        <v>0.94</v>
      </c>
      <c r="C165" s="36">
        <v>0.94</v>
      </c>
      <c r="D165" s="36">
        <v>0.94</v>
      </c>
    </row>
    <row r="166" spans="1:4" x14ac:dyDescent="0.25">
      <c r="A166" s="26" t="s">
        <v>128</v>
      </c>
      <c r="B166" s="32">
        <v>0.56000000000000005</v>
      </c>
      <c r="C166" s="36">
        <v>0.55000000000000004</v>
      </c>
      <c r="D166" s="36">
        <v>0.66</v>
      </c>
    </row>
    <row r="167" spans="1:4" x14ac:dyDescent="0.25">
      <c r="A167" s="26" t="s">
        <v>94</v>
      </c>
      <c r="B167" s="32">
        <v>0.51</v>
      </c>
      <c r="C167" s="36">
        <v>0.5</v>
      </c>
      <c r="D167" s="36">
        <v>0.48</v>
      </c>
    </row>
    <row r="168" spans="1:4" x14ac:dyDescent="0.25">
      <c r="A168" s="26" t="s">
        <v>101</v>
      </c>
      <c r="B168" s="32">
        <v>0.95</v>
      </c>
      <c r="C168" s="36">
        <v>0.93</v>
      </c>
      <c r="D168" s="36">
        <v>0.89</v>
      </c>
    </row>
    <row r="169" spans="1:4" x14ac:dyDescent="0.25">
      <c r="A169" s="26" t="s">
        <v>98</v>
      </c>
      <c r="B169" s="32">
        <v>0.61</v>
      </c>
      <c r="C169" s="36">
        <v>0.6</v>
      </c>
      <c r="D169" s="36">
        <v>0.59</v>
      </c>
    </row>
    <row r="170" spans="1:4" x14ac:dyDescent="0.25">
      <c r="A170" s="26" t="s">
        <v>96</v>
      </c>
      <c r="B170" s="32">
        <v>0.56000000000000005</v>
      </c>
      <c r="C170" s="36">
        <v>0.28000000000000003</v>
      </c>
      <c r="D170" s="36">
        <v>0.27</v>
      </c>
    </row>
    <row r="171" spans="1:4" x14ac:dyDescent="0.25">
      <c r="A171" s="26" t="s">
        <v>102</v>
      </c>
      <c r="B171" s="32">
        <v>0.27</v>
      </c>
      <c r="C171" s="36">
        <v>0.26</v>
      </c>
      <c r="D171" s="36">
        <v>0.34</v>
      </c>
    </row>
    <row r="172" spans="1:4" x14ac:dyDescent="0.25">
      <c r="A172" s="26" t="s">
        <v>89</v>
      </c>
      <c r="B172" s="32">
        <v>0.79</v>
      </c>
      <c r="C172" s="36">
        <v>0.96</v>
      </c>
      <c r="D172" s="36">
        <v>0.92</v>
      </c>
    </row>
    <row r="173" spans="1:4" x14ac:dyDescent="0.25">
      <c r="A173" s="26" t="s">
        <v>95</v>
      </c>
      <c r="B173" s="32">
        <v>0.01</v>
      </c>
      <c r="C173" s="36">
        <v>0</v>
      </c>
      <c r="D173" s="36">
        <v>0</v>
      </c>
    </row>
    <row r="174" spans="1:4" x14ac:dyDescent="0.25">
      <c r="A174" s="26" t="s">
        <v>100</v>
      </c>
      <c r="B174" s="32">
        <v>0.14000000000000001</v>
      </c>
      <c r="C174" s="36">
        <v>0.14000000000000001</v>
      </c>
      <c r="D174" s="36">
        <v>0.13</v>
      </c>
    </row>
    <row r="175" spans="1:4" x14ac:dyDescent="0.25">
      <c r="A175" s="26" t="s">
        <v>106</v>
      </c>
      <c r="B175" s="32">
        <v>0.89</v>
      </c>
      <c r="C175" s="36">
        <v>0.89</v>
      </c>
      <c r="D175" s="36">
        <v>0.98</v>
      </c>
    </row>
    <row r="176" spans="1:4" x14ac:dyDescent="0.25">
      <c r="A176" s="26" t="s">
        <v>109</v>
      </c>
      <c r="B176" s="32">
        <v>0.28999999999999998</v>
      </c>
      <c r="C176" s="36">
        <v>0.3</v>
      </c>
      <c r="D176" s="36">
        <v>0.33</v>
      </c>
    </row>
    <row r="177" spans="1:4" x14ac:dyDescent="0.25">
      <c r="A177" s="26" t="s">
        <v>93</v>
      </c>
      <c r="B177" s="32">
        <v>0.94</v>
      </c>
      <c r="C177" s="36">
        <v>0.92</v>
      </c>
      <c r="D177" s="36">
        <v>0.86</v>
      </c>
    </row>
    <row r="178" spans="1:4" x14ac:dyDescent="0.25">
      <c r="A178" s="26" t="s">
        <v>87</v>
      </c>
      <c r="B178" s="32">
        <v>0.69</v>
      </c>
      <c r="C178" s="36">
        <v>0.67</v>
      </c>
      <c r="D178" s="36">
        <v>0.93</v>
      </c>
    </row>
    <row r="179" spans="1:4" x14ac:dyDescent="0.25">
      <c r="A179" s="26" t="s">
        <v>59</v>
      </c>
      <c r="B179" s="32">
        <v>1</v>
      </c>
      <c r="C179" s="36">
        <v>1</v>
      </c>
      <c r="D179" s="36">
        <v>0.99</v>
      </c>
    </row>
    <row r="180" spans="1:4" x14ac:dyDescent="0.25">
      <c r="A180" s="26" t="s">
        <v>208</v>
      </c>
      <c r="B180" s="32"/>
      <c r="C180" s="36">
        <v>0.37</v>
      </c>
      <c r="D180" s="36">
        <v>0.91</v>
      </c>
    </row>
    <row r="181" spans="1:4" x14ac:dyDescent="0.25">
      <c r="A181" s="26" t="s">
        <v>60</v>
      </c>
      <c r="B181" s="32">
        <v>0.74</v>
      </c>
      <c r="C181" s="36">
        <v>0.73</v>
      </c>
      <c r="D181" s="36">
        <v>0.72</v>
      </c>
    </row>
    <row r="182" spans="1:4" x14ac:dyDescent="0.25">
      <c r="B182" s="32"/>
    </row>
  </sheetData>
  <autoFilter ref="A2:D181" xr:uid="{00B0C012-A375-42B9-A2A9-65760BD1207D}">
    <sortState xmlns:xlrd2="http://schemas.microsoft.com/office/spreadsheetml/2017/richdata2" ref="A3:D181">
      <sortCondition ref="A2:A18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E448-E7AC-4B4B-B7B6-97D819F05D76}">
  <dimension ref="A1:E173"/>
  <sheetViews>
    <sheetView zoomScaleNormal="100" workbookViewId="0">
      <pane xSplit="1" ySplit="2" topLeftCell="B148" activePane="bottomRight" state="frozen"/>
      <selection pane="topRight" activeCell="B1" sqref="B1"/>
      <selection pane="bottomLeft" activeCell="A3" sqref="A3"/>
      <selection pane="bottomRight" activeCell="A45" sqref="A45:XFD45"/>
    </sheetView>
  </sheetViews>
  <sheetFormatPr defaultRowHeight="15" x14ac:dyDescent="0.25"/>
  <cols>
    <col min="1" max="1" width="61.28515625" bestFit="1" customWidth="1"/>
    <col min="2" max="2" width="16.5703125" style="34" bestFit="1" customWidth="1"/>
    <col min="3" max="4" width="16.5703125" style="36" bestFit="1" customWidth="1"/>
    <col min="5" max="5" width="18.140625" style="36" customWidth="1"/>
  </cols>
  <sheetData>
    <row r="1" spans="1:5" s="5" customFormat="1" x14ac:dyDescent="0.25">
      <c r="A1" s="16" t="s">
        <v>130</v>
      </c>
      <c r="B1" s="30"/>
      <c r="C1" s="30"/>
      <c r="D1" s="35"/>
      <c r="E1" s="30"/>
    </row>
    <row r="2" spans="1:5" s="15" customFormat="1" x14ac:dyDescent="0.25">
      <c r="A2" s="28" t="s">
        <v>129</v>
      </c>
      <c r="B2" s="31">
        <v>44621</v>
      </c>
      <c r="C2" s="31">
        <v>44713</v>
      </c>
      <c r="D2" s="31">
        <v>44805</v>
      </c>
      <c r="E2" s="31">
        <v>44896</v>
      </c>
    </row>
    <row r="3" spans="1:5" x14ac:dyDescent="0.25">
      <c r="A3" s="26" t="s">
        <v>70</v>
      </c>
      <c r="B3" s="32">
        <v>0.64664139204821625</v>
      </c>
      <c r="C3" s="36">
        <v>0.69</v>
      </c>
      <c r="D3" s="36">
        <v>0.62</v>
      </c>
      <c r="E3" s="36">
        <v>0.67</v>
      </c>
    </row>
    <row r="4" spans="1:5" x14ac:dyDescent="0.25">
      <c r="A4" s="26" t="s">
        <v>197</v>
      </c>
      <c r="B4" s="32"/>
      <c r="E4" s="36">
        <v>0</v>
      </c>
    </row>
    <row r="5" spans="1:5" x14ac:dyDescent="0.25">
      <c r="A5" s="26" t="s">
        <v>19</v>
      </c>
      <c r="B5" s="32">
        <v>0.95308641975308639</v>
      </c>
      <c r="C5" s="36">
        <v>0.96</v>
      </c>
      <c r="D5" s="36">
        <v>0.96</v>
      </c>
      <c r="E5" s="36">
        <v>0.94</v>
      </c>
    </row>
    <row r="6" spans="1:5" x14ac:dyDescent="0.25">
      <c r="A6" s="26" t="s">
        <v>165</v>
      </c>
      <c r="B6" s="32">
        <v>0.99874540729456041</v>
      </c>
      <c r="C6" s="36">
        <v>1</v>
      </c>
      <c r="D6" s="36">
        <v>1</v>
      </c>
      <c r="E6" s="36">
        <v>1</v>
      </c>
    </row>
    <row r="7" spans="1:5" x14ac:dyDescent="0.25">
      <c r="A7" s="26" t="s">
        <v>110</v>
      </c>
      <c r="B7" s="32">
        <v>0.9967198775420949</v>
      </c>
      <c r="C7" s="36">
        <v>1</v>
      </c>
      <c r="D7" s="36">
        <v>0.97</v>
      </c>
      <c r="E7" s="36">
        <v>0.98</v>
      </c>
    </row>
    <row r="8" spans="1:5" x14ac:dyDescent="0.25">
      <c r="A8" s="26" t="s">
        <v>166</v>
      </c>
      <c r="B8" s="32">
        <v>0.94166410807491552</v>
      </c>
      <c r="C8" s="36">
        <v>1</v>
      </c>
      <c r="D8" s="36">
        <v>0.96</v>
      </c>
      <c r="E8" s="36">
        <v>0.99</v>
      </c>
    </row>
    <row r="9" spans="1:5" x14ac:dyDescent="0.25">
      <c r="A9" s="26" t="s">
        <v>111</v>
      </c>
      <c r="B9" s="32">
        <v>0.92162494870742717</v>
      </c>
      <c r="C9" s="36">
        <v>1</v>
      </c>
      <c r="D9" s="36">
        <v>1</v>
      </c>
      <c r="E9" s="36">
        <v>1</v>
      </c>
    </row>
    <row r="10" spans="1:5" x14ac:dyDescent="0.25">
      <c r="A10" s="26" t="s">
        <v>22</v>
      </c>
      <c r="B10" s="32">
        <v>0.75549898167006113</v>
      </c>
      <c r="C10" s="36">
        <v>0.78</v>
      </c>
      <c r="D10" s="36">
        <v>0.77</v>
      </c>
      <c r="E10" s="36">
        <v>0.93</v>
      </c>
    </row>
    <row r="11" spans="1:5" x14ac:dyDescent="0.25">
      <c r="A11" s="26" t="s">
        <v>53</v>
      </c>
      <c r="B11" s="32">
        <v>0.63123359580052496</v>
      </c>
      <c r="C11" s="36">
        <v>0.99</v>
      </c>
      <c r="D11" s="36">
        <v>0.98</v>
      </c>
      <c r="E11" s="36">
        <v>0.99</v>
      </c>
    </row>
    <row r="12" spans="1:5" x14ac:dyDescent="0.25">
      <c r="A12" s="26" t="s">
        <v>18</v>
      </c>
      <c r="B12" s="32">
        <v>0.91839016210173285</v>
      </c>
      <c r="C12" s="36">
        <v>0.91</v>
      </c>
      <c r="D12" s="36">
        <v>0.91</v>
      </c>
      <c r="E12" s="36">
        <v>0.91</v>
      </c>
    </row>
    <row r="13" spans="1:5" x14ac:dyDescent="0.25">
      <c r="A13" s="26" t="s">
        <v>167</v>
      </c>
      <c r="B13" s="32">
        <v>0.83241895261845389</v>
      </c>
      <c r="C13" s="36">
        <v>1</v>
      </c>
      <c r="D13" s="36">
        <v>0.97</v>
      </c>
      <c r="E13" s="36">
        <v>0.52</v>
      </c>
    </row>
    <row r="14" spans="1:5" x14ac:dyDescent="0.25">
      <c r="A14" s="26" t="s">
        <v>141</v>
      </c>
      <c r="B14" s="32">
        <v>1.5230071289695399E-2</v>
      </c>
      <c r="C14" s="36">
        <v>0.02</v>
      </c>
      <c r="D14" s="36">
        <v>0.02</v>
      </c>
      <c r="E14" s="36">
        <v>0.02</v>
      </c>
    </row>
    <row r="15" spans="1:5" x14ac:dyDescent="0.25">
      <c r="A15" s="26" t="s">
        <v>142</v>
      </c>
      <c r="B15" s="32">
        <v>0.77956989247311825</v>
      </c>
      <c r="C15" s="36">
        <v>0.76</v>
      </c>
      <c r="D15" s="36">
        <v>0.74</v>
      </c>
      <c r="E15" s="36">
        <v>0.72</v>
      </c>
    </row>
    <row r="16" spans="1:5" x14ac:dyDescent="0.25">
      <c r="A16" s="26" t="s">
        <v>143</v>
      </c>
      <c r="B16" s="32">
        <v>0.99958819492107065</v>
      </c>
      <c r="C16" s="36">
        <v>1</v>
      </c>
      <c r="D16" s="36">
        <v>1</v>
      </c>
      <c r="E16" s="36">
        <v>0.77</v>
      </c>
    </row>
    <row r="17" spans="1:5" x14ac:dyDescent="0.25">
      <c r="A17" s="26" t="s">
        <v>159</v>
      </c>
      <c r="B17" s="32">
        <v>0.95632490013315574</v>
      </c>
      <c r="C17" s="36">
        <v>0.95</v>
      </c>
      <c r="D17" s="36">
        <v>0.93</v>
      </c>
      <c r="E17" s="36">
        <v>0</v>
      </c>
    </row>
    <row r="18" spans="1:5" x14ac:dyDescent="0.25">
      <c r="A18" s="26" t="s">
        <v>168</v>
      </c>
      <c r="B18" s="32">
        <v>0.92338709677419351</v>
      </c>
      <c r="C18" s="36">
        <v>0.89</v>
      </c>
      <c r="D18" s="36">
        <v>0.87</v>
      </c>
      <c r="E18" s="36">
        <v>0.88</v>
      </c>
    </row>
    <row r="19" spans="1:5" x14ac:dyDescent="0.25">
      <c r="A19" s="26" t="s">
        <v>169</v>
      </c>
      <c r="B19" s="32">
        <v>0.83875011191691284</v>
      </c>
      <c r="C19" s="36">
        <v>0.85</v>
      </c>
      <c r="D19" s="36">
        <v>0.85</v>
      </c>
      <c r="E19" s="36">
        <v>0.9</v>
      </c>
    </row>
    <row r="20" spans="1:5" x14ac:dyDescent="0.25">
      <c r="A20" s="26" t="s">
        <v>170</v>
      </c>
      <c r="B20" s="32">
        <v>0.76458718681688242</v>
      </c>
      <c r="C20" s="36">
        <v>0.8</v>
      </c>
      <c r="D20" s="36">
        <v>0.88</v>
      </c>
      <c r="E20" s="36">
        <v>0.85</v>
      </c>
    </row>
    <row r="21" spans="1:5" x14ac:dyDescent="0.25">
      <c r="A21" s="26" t="s">
        <v>171</v>
      </c>
      <c r="B21" s="32">
        <v>0.44111804767309876</v>
      </c>
      <c r="C21" s="36">
        <v>0.98</v>
      </c>
      <c r="D21" s="36">
        <v>0.96</v>
      </c>
      <c r="E21" s="36">
        <v>0.97</v>
      </c>
    </row>
    <row r="22" spans="1:5" x14ac:dyDescent="0.25">
      <c r="A22" s="26" t="s">
        <v>157</v>
      </c>
      <c r="B22" s="32">
        <v>0.99232081911262804</v>
      </c>
      <c r="C22" s="36">
        <v>0.99</v>
      </c>
      <c r="D22" s="36">
        <v>0.5</v>
      </c>
      <c r="E22" s="36">
        <v>0.47</v>
      </c>
    </row>
    <row r="23" spans="1:5" x14ac:dyDescent="0.25">
      <c r="A23" s="26" t="s">
        <v>196</v>
      </c>
      <c r="B23" s="32"/>
      <c r="D23" s="36">
        <v>0.62</v>
      </c>
      <c r="E23" s="36">
        <v>0.87</v>
      </c>
    </row>
    <row r="24" spans="1:5" x14ac:dyDescent="0.25">
      <c r="A24" s="26" t="s">
        <v>146</v>
      </c>
      <c r="B24" s="32">
        <v>0.73749305169538637</v>
      </c>
      <c r="C24" s="36">
        <v>0.73</v>
      </c>
      <c r="D24" s="36">
        <v>0.73</v>
      </c>
      <c r="E24" s="36">
        <v>0.72</v>
      </c>
    </row>
    <row r="25" spans="1:5" x14ac:dyDescent="0.25">
      <c r="A25" s="26" t="s">
        <v>147</v>
      </c>
      <c r="B25" s="32">
        <v>0.79672410528309034</v>
      </c>
      <c r="C25" s="36">
        <v>0.8</v>
      </c>
      <c r="D25" s="36">
        <v>0.63</v>
      </c>
      <c r="E25" s="36">
        <v>0.61</v>
      </c>
    </row>
    <row r="26" spans="1:5" x14ac:dyDescent="0.25">
      <c r="A26" s="26" t="s">
        <v>148</v>
      </c>
      <c r="B26" s="32">
        <v>0.72238050015827793</v>
      </c>
      <c r="C26" s="36">
        <v>0.97</v>
      </c>
      <c r="D26" s="36">
        <v>0.93</v>
      </c>
      <c r="E26" s="36">
        <v>0.71</v>
      </c>
    </row>
    <row r="27" spans="1:5" x14ac:dyDescent="0.25">
      <c r="A27" s="26" t="s">
        <v>149</v>
      </c>
      <c r="B27" s="32">
        <v>0.85138888888888886</v>
      </c>
      <c r="C27" s="36">
        <v>0.84</v>
      </c>
      <c r="D27" s="36">
        <v>0.82</v>
      </c>
      <c r="E27" s="36">
        <v>0.81</v>
      </c>
    </row>
    <row r="28" spans="1:5" x14ac:dyDescent="0.25">
      <c r="A28" s="26" t="s">
        <v>172</v>
      </c>
      <c r="B28" s="32">
        <v>0.86922359180867259</v>
      </c>
      <c r="C28" s="36">
        <v>0.85</v>
      </c>
      <c r="D28" s="36">
        <v>0.89</v>
      </c>
      <c r="E28" s="36">
        <v>0.91</v>
      </c>
    </row>
    <row r="29" spans="1:5" x14ac:dyDescent="0.25">
      <c r="A29" s="26" t="s">
        <v>150</v>
      </c>
      <c r="B29" s="32">
        <v>0.96319477515477248</v>
      </c>
      <c r="C29" s="36">
        <v>0.93</v>
      </c>
      <c r="D29" s="36">
        <v>0.9</v>
      </c>
      <c r="E29" s="36">
        <v>0.86</v>
      </c>
    </row>
    <row r="30" spans="1:5" x14ac:dyDescent="0.25">
      <c r="A30" s="26" t="s">
        <v>173</v>
      </c>
      <c r="B30" s="32">
        <v>0.95626576955424725</v>
      </c>
      <c r="C30" s="36">
        <v>0.98</v>
      </c>
      <c r="D30" s="36">
        <v>0.97</v>
      </c>
      <c r="E30" s="36">
        <v>0.8</v>
      </c>
    </row>
    <row r="31" spans="1:5" x14ac:dyDescent="0.25">
      <c r="A31" s="26" t="s">
        <v>161</v>
      </c>
      <c r="B31" s="32">
        <v>0.69145454545454543</v>
      </c>
      <c r="C31" s="36">
        <v>0.69</v>
      </c>
      <c r="D31" s="36">
        <v>0.67</v>
      </c>
      <c r="E31" s="36">
        <v>0.66</v>
      </c>
    </row>
    <row r="32" spans="1:5" x14ac:dyDescent="0.25">
      <c r="A32" s="26" t="s">
        <v>112</v>
      </c>
      <c r="B32" s="32">
        <v>0.44722658881652816</v>
      </c>
      <c r="C32" s="36">
        <v>0.16</v>
      </c>
      <c r="D32" s="36">
        <v>0.16</v>
      </c>
      <c r="E32" s="36">
        <v>0.19</v>
      </c>
    </row>
    <row r="33" spans="1:5" x14ac:dyDescent="0.25">
      <c r="A33" s="26" t="s">
        <v>162</v>
      </c>
      <c r="B33" s="32">
        <v>0.8548171870829997</v>
      </c>
      <c r="C33" s="36">
        <v>0.86</v>
      </c>
      <c r="D33" s="36">
        <v>0.85</v>
      </c>
      <c r="E33" s="36">
        <v>1</v>
      </c>
    </row>
    <row r="34" spans="1:5" x14ac:dyDescent="0.25">
      <c r="A34" s="26" t="s">
        <v>163</v>
      </c>
      <c r="B34" s="32">
        <v>0.73414687295707126</v>
      </c>
      <c r="C34" s="36">
        <v>0.72</v>
      </c>
      <c r="D34" s="36">
        <v>0.71</v>
      </c>
      <c r="E34" s="36">
        <v>0.7</v>
      </c>
    </row>
    <row r="35" spans="1:5" x14ac:dyDescent="0.25">
      <c r="A35" s="26" t="s">
        <v>174</v>
      </c>
      <c r="B35" s="32">
        <v>0.66161715522329334</v>
      </c>
      <c r="C35" s="36">
        <v>0.98</v>
      </c>
      <c r="D35" s="36">
        <v>0.99</v>
      </c>
      <c r="E35" s="36">
        <v>0.91</v>
      </c>
    </row>
    <row r="36" spans="1:5" x14ac:dyDescent="0.25">
      <c r="A36" s="26" t="s">
        <v>154</v>
      </c>
      <c r="B36" s="32">
        <v>0.96295993458708096</v>
      </c>
      <c r="C36" s="36">
        <v>0.93</v>
      </c>
      <c r="D36" s="36">
        <v>0.96</v>
      </c>
      <c r="E36" s="36">
        <v>0.78</v>
      </c>
    </row>
    <row r="37" spans="1:5" x14ac:dyDescent="0.25">
      <c r="A37" s="26" t="s">
        <v>160</v>
      </c>
      <c r="B37" s="32">
        <v>0.82919697618028809</v>
      </c>
      <c r="C37" s="36">
        <v>0.82</v>
      </c>
      <c r="D37" s="36">
        <v>0.81</v>
      </c>
      <c r="E37" s="36">
        <v>0.79</v>
      </c>
    </row>
    <row r="38" spans="1:5" x14ac:dyDescent="0.25">
      <c r="A38" s="26" t="s">
        <v>155</v>
      </c>
      <c r="B38" s="32">
        <v>0.79818594104308394</v>
      </c>
      <c r="C38" s="36">
        <v>0.8</v>
      </c>
      <c r="D38" s="36">
        <v>0.81</v>
      </c>
      <c r="E38" s="36">
        <v>0.82</v>
      </c>
    </row>
    <row r="39" spans="1:5" x14ac:dyDescent="0.25">
      <c r="A39" s="26" t="s">
        <v>25</v>
      </c>
      <c r="B39" s="32">
        <v>0.95025395876904695</v>
      </c>
      <c r="C39" s="36">
        <v>0.92</v>
      </c>
      <c r="D39" s="36">
        <v>0.89</v>
      </c>
      <c r="E39" s="36">
        <v>0.87</v>
      </c>
    </row>
    <row r="40" spans="1:5" x14ac:dyDescent="0.25">
      <c r="A40" s="26" t="s">
        <v>175</v>
      </c>
      <c r="B40" s="32">
        <v>0.86591579511933492</v>
      </c>
      <c r="C40" s="36">
        <v>0.84</v>
      </c>
      <c r="D40" s="36">
        <v>0.82</v>
      </c>
      <c r="E40" s="36">
        <v>0.8</v>
      </c>
    </row>
    <row r="41" spans="1:5" x14ac:dyDescent="0.25">
      <c r="A41" s="26" t="s">
        <v>17</v>
      </c>
      <c r="B41" s="32">
        <v>0.99750415973377704</v>
      </c>
      <c r="C41" s="36">
        <v>0.97</v>
      </c>
      <c r="D41" s="36">
        <v>0.95</v>
      </c>
      <c r="E41" s="36">
        <v>0.93</v>
      </c>
    </row>
    <row r="42" spans="1:5" x14ac:dyDescent="0.25">
      <c r="A42" s="26" t="s">
        <v>39</v>
      </c>
      <c r="B42" s="32">
        <v>0.98758357211079273</v>
      </c>
      <c r="C42" s="36">
        <v>0.96</v>
      </c>
      <c r="D42" s="36">
        <v>0.94</v>
      </c>
      <c r="E42" s="36">
        <v>0.86</v>
      </c>
    </row>
    <row r="43" spans="1:5" x14ac:dyDescent="0.25">
      <c r="A43" s="26" t="s">
        <v>198</v>
      </c>
      <c r="B43" s="32">
        <v>0.79622556728824978</v>
      </c>
      <c r="C43" s="36">
        <v>0.92</v>
      </c>
      <c r="D43" s="36">
        <v>0.9</v>
      </c>
      <c r="E43" s="36">
        <v>0.86</v>
      </c>
    </row>
    <row r="44" spans="1:5" x14ac:dyDescent="0.25">
      <c r="A44" s="26" t="s">
        <v>42</v>
      </c>
      <c r="B44" s="32">
        <v>0.95463408293253604</v>
      </c>
      <c r="C44" s="36">
        <v>0.94</v>
      </c>
      <c r="D44" s="36">
        <v>0.92</v>
      </c>
      <c r="E44" s="36">
        <v>0.98</v>
      </c>
    </row>
    <row r="45" spans="1:5" x14ac:dyDescent="0.25">
      <c r="A45" s="26" t="s">
        <v>133</v>
      </c>
      <c r="B45" s="32">
        <v>0.67448487505480048</v>
      </c>
      <c r="C45" s="36">
        <v>0.63</v>
      </c>
      <c r="D45" s="36">
        <v>0.6</v>
      </c>
      <c r="E45" s="36">
        <v>0.56999999999999995</v>
      </c>
    </row>
    <row r="46" spans="1:5" x14ac:dyDescent="0.25">
      <c r="A46" s="26" t="s">
        <v>176</v>
      </c>
      <c r="B46" s="32">
        <v>0.97063534436732513</v>
      </c>
      <c r="C46" s="36">
        <v>0.83</v>
      </c>
      <c r="D46" s="36">
        <v>0.76</v>
      </c>
      <c r="E46" s="36">
        <v>0.94</v>
      </c>
    </row>
    <row r="47" spans="1:5" x14ac:dyDescent="0.25">
      <c r="A47" s="26" t="s">
        <v>66</v>
      </c>
      <c r="B47" s="32">
        <v>0.50408105826062477</v>
      </c>
      <c r="C47" s="36">
        <v>0.83</v>
      </c>
      <c r="D47" s="36">
        <v>0.83</v>
      </c>
      <c r="E47" s="36">
        <v>0.84</v>
      </c>
    </row>
    <row r="48" spans="1:5" x14ac:dyDescent="0.25">
      <c r="A48" s="26" t="s">
        <v>43</v>
      </c>
      <c r="B48" s="32">
        <v>0.9373493975903614</v>
      </c>
      <c r="C48" s="36">
        <v>0.93</v>
      </c>
      <c r="D48" s="36">
        <v>0.91</v>
      </c>
      <c r="E48" s="36">
        <v>0.9</v>
      </c>
    </row>
    <row r="49" spans="1:5" x14ac:dyDescent="0.25">
      <c r="A49" s="26" t="s">
        <v>44</v>
      </c>
      <c r="B49" s="32">
        <v>0.99983739837398378</v>
      </c>
      <c r="C49" s="36">
        <v>0.97</v>
      </c>
      <c r="D49" s="36">
        <v>0.93</v>
      </c>
      <c r="E49" s="36">
        <v>0.9</v>
      </c>
    </row>
    <row r="50" spans="1:5" x14ac:dyDescent="0.25">
      <c r="A50" s="26" t="s">
        <v>113</v>
      </c>
      <c r="B50" s="32">
        <v>0.90432766615146831</v>
      </c>
      <c r="C50" s="36">
        <v>0.88</v>
      </c>
      <c r="D50" s="36">
        <v>0.85</v>
      </c>
      <c r="E50" s="36">
        <v>0.84</v>
      </c>
    </row>
    <row r="51" spans="1:5" x14ac:dyDescent="0.25">
      <c r="A51" s="26" t="s">
        <v>45</v>
      </c>
      <c r="B51" s="32">
        <v>0.88905243790248389</v>
      </c>
      <c r="C51" s="36">
        <v>0.88</v>
      </c>
      <c r="D51" s="36">
        <v>0.87</v>
      </c>
      <c r="E51" s="36">
        <v>0.86</v>
      </c>
    </row>
    <row r="52" spans="1:5" x14ac:dyDescent="0.25">
      <c r="A52" s="26" t="s">
        <v>177</v>
      </c>
      <c r="B52" s="32">
        <v>0.86231038506417734</v>
      </c>
      <c r="C52" s="36">
        <v>1</v>
      </c>
      <c r="D52" s="36">
        <v>1</v>
      </c>
      <c r="E52" s="36">
        <v>0.97</v>
      </c>
    </row>
    <row r="53" spans="1:5" x14ac:dyDescent="0.25">
      <c r="A53" s="26" t="s">
        <v>50</v>
      </c>
      <c r="B53" s="32">
        <v>0.99162267615331645</v>
      </c>
      <c r="C53" s="36">
        <v>0.98</v>
      </c>
      <c r="D53" s="36">
        <v>0.99</v>
      </c>
      <c r="E53" s="36">
        <v>0.99</v>
      </c>
    </row>
    <row r="54" spans="1:5" x14ac:dyDescent="0.25">
      <c r="A54" s="26" t="s">
        <v>51</v>
      </c>
      <c r="B54" s="32">
        <v>0.72369678700095585</v>
      </c>
      <c r="C54" s="36">
        <v>0.71</v>
      </c>
      <c r="D54" s="36">
        <v>0.7</v>
      </c>
      <c r="E54" s="36">
        <v>0.63</v>
      </c>
    </row>
    <row r="55" spans="1:5" x14ac:dyDescent="0.25">
      <c r="A55" s="26" t="s">
        <v>187</v>
      </c>
      <c r="B55" s="32">
        <v>0.67027952082144893</v>
      </c>
      <c r="C55" s="36">
        <v>0.67</v>
      </c>
      <c r="D55" s="36">
        <v>1</v>
      </c>
      <c r="E55" s="36">
        <v>1</v>
      </c>
    </row>
    <row r="56" spans="1:5" x14ac:dyDescent="0.25">
      <c r="A56" s="26" t="s">
        <v>188</v>
      </c>
      <c r="B56" s="32">
        <v>0.9975188384488145</v>
      </c>
      <c r="C56" s="36">
        <v>0.8</v>
      </c>
      <c r="D56" s="36">
        <v>0.69</v>
      </c>
      <c r="E56" s="36">
        <v>0.72</v>
      </c>
    </row>
    <row r="57" spans="1:5" x14ac:dyDescent="0.25">
      <c r="A57" s="26" t="s">
        <v>189</v>
      </c>
      <c r="B57" s="32">
        <v>0.93669790915645279</v>
      </c>
      <c r="C57" s="36">
        <v>1</v>
      </c>
      <c r="D57" s="36">
        <v>1</v>
      </c>
      <c r="E57" s="36">
        <v>1</v>
      </c>
    </row>
    <row r="58" spans="1:5" x14ac:dyDescent="0.25">
      <c r="A58" s="26" t="s">
        <v>179</v>
      </c>
      <c r="B58" s="32">
        <v>0.99724137931034484</v>
      </c>
      <c r="C58" s="36">
        <v>1</v>
      </c>
      <c r="D58" s="36">
        <v>1</v>
      </c>
      <c r="E58" s="36">
        <v>1</v>
      </c>
    </row>
    <row r="59" spans="1:5" x14ac:dyDescent="0.25">
      <c r="A59" s="26" t="s">
        <v>192</v>
      </c>
      <c r="B59" s="32">
        <v>0.99957770270270274</v>
      </c>
      <c r="C59" s="36">
        <v>1</v>
      </c>
      <c r="D59" s="36">
        <v>0.99</v>
      </c>
      <c r="E59" s="36">
        <v>1</v>
      </c>
    </row>
    <row r="60" spans="1:5" x14ac:dyDescent="0.25">
      <c r="A60" s="26" t="s">
        <v>115</v>
      </c>
      <c r="B60" s="32">
        <v>0.49520018730976351</v>
      </c>
      <c r="C60" s="36">
        <v>0.49</v>
      </c>
      <c r="D60" s="36">
        <v>0.49</v>
      </c>
      <c r="E60" s="36">
        <v>0.49</v>
      </c>
    </row>
    <row r="61" spans="1:5" x14ac:dyDescent="0.25">
      <c r="A61" s="26" t="s">
        <v>137</v>
      </c>
      <c r="B61" s="32">
        <v>1</v>
      </c>
      <c r="C61" s="36">
        <v>0.99</v>
      </c>
      <c r="D61" s="36">
        <v>1</v>
      </c>
      <c r="E61" s="36">
        <v>1</v>
      </c>
    </row>
    <row r="62" spans="1:5" x14ac:dyDescent="0.25">
      <c r="A62" s="26" t="s">
        <v>56</v>
      </c>
      <c r="B62" s="32">
        <v>0.82473722806159866</v>
      </c>
      <c r="C62" s="36">
        <v>0.83</v>
      </c>
      <c r="D62" s="36">
        <v>0.94</v>
      </c>
      <c r="E62" s="36">
        <v>0.93</v>
      </c>
    </row>
    <row r="63" spans="1:5" s="29" customFormat="1" x14ac:dyDescent="0.25">
      <c r="A63" s="26" t="s">
        <v>20</v>
      </c>
      <c r="B63" s="32">
        <v>0.89924724956572089</v>
      </c>
      <c r="C63" s="36">
        <v>0.89</v>
      </c>
      <c r="D63" s="36">
        <v>0.87</v>
      </c>
      <c r="E63" s="36">
        <v>0.86</v>
      </c>
    </row>
    <row r="64" spans="1:5" x14ac:dyDescent="0.25">
      <c r="A64" s="27" t="s">
        <v>116</v>
      </c>
      <c r="B64" s="33">
        <v>0.98665348492338112</v>
      </c>
      <c r="C64" s="37" t="s">
        <v>193</v>
      </c>
      <c r="D64" s="37"/>
      <c r="E64" s="37"/>
    </row>
    <row r="65" spans="1:5" x14ac:dyDescent="0.25">
      <c r="A65" s="26" t="s">
        <v>180</v>
      </c>
      <c r="B65" s="32">
        <v>0.66806722689075626</v>
      </c>
      <c r="C65" s="36">
        <v>0.59</v>
      </c>
      <c r="D65" s="36">
        <v>0.49</v>
      </c>
    </row>
    <row r="66" spans="1:5" x14ac:dyDescent="0.25">
      <c r="A66" s="26" t="s">
        <v>134</v>
      </c>
      <c r="B66" s="32">
        <v>0.80603297088740788</v>
      </c>
      <c r="C66" s="36">
        <v>0.75</v>
      </c>
      <c r="D66" s="36">
        <v>0.72</v>
      </c>
      <c r="E66" s="36">
        <v>0.67</v>
      </c>
    </row>
    <row r="67" spans="1:5" x14ac:dyDescent="0.25">
      <c r="A67" s="26" t="s">
        <v>55</v>
      </c>
      <c r="B67" s="32">
        <v>0.46444040799217551</v>
      </c>
      <c r="C67" s="36">
        <v>0.96</v>
      </c>
      <c r="D67" s="36">
        <v>1</v>
      </c>
      <c r="E67" s="36">
        <v>0.99</v>
      </c>
    </row>
    <row r="68" spans="1:5" x14ac:dyDescent="0.25">
      <c r="A68" s="26" t="s">
        <v>54</v>
      </c>
      <c r="B68" s="32">
        <v>0.63839504159190996</v>
      </c>
      <c r="C68" s="36">
        <v>0.64</v>
      </c>
      <c r="D68" s="36">
        <v>0.63</v>
      </c>
      <c r="E68" s="36">
        <v>0.62</v>
      </c>
    </row>
    <row r="69" spans="1:5" x14ac:dyDescent="0.25">
      <c r="A69" s="26" t="s">
        <v>58</v>
      </c>
      <c r="B69" s="32">
        <v>0.99004016064257028</v>
      </c>
      <c r="C69" s="36">
        <v>1</v>
      </c>
      <c r="D69" s="36">
        <v>1</v>
      </c>
      <c r="E69" s="36">
        <v>0.99</v>
      </c>
    </row>
    <row r="70" spans="1:5" x14ac:dyDescent="0.25">
      <c r="A70" s="26" t="s">
        <v>117</v>
      </c>
      <c r="B70" s="32">
        <v>0.7142179720224453</v>
      </c>
      <c r="C70" s="36">
        <v>0.71</v>
      </c>
      <c r="D70" s="36">
        <v>0.71</v>
      </c>
      <c r="E70" s="36">
        <v>0.71</v>
      </c>
    </row>
    <row r="71" spans="1:5" x14ac:dyDescent="0.25">
      <c r="A71" s="26" t="s">
        <v>194</v>
      </c>
      <c r="B71" s="32"/>
      <c r="C71" s="36">
        <v>0.28999999999999998</v>
      </c>
      <c r="D71" s="36">
        <v>1</v>
      </c>
      <c r="E71" s="36">
        <v>0.99</v>
      </c>
    </row>
    <row r="72" spans="1:5" x14ac:dyDescent="0.25">
      <c r="A72" s="26" t="s">
        <v>67</v>
      </c>
      <c r="B72" s="32">
        <v>0.67952127659574468</v>
      </c>
      <c r="C72" s="36">
        <v>0.95</v>
      </c>
      <c r="D72" s="36">
        <v>0.91</v>
      </c>
      <c r="E72" s="36">
        <v>0.89</v>
      </c>
    </row>
    <row r="73" spans="1:5" x14ac:dyDescent="0.25">
      <c r="A73" s="26" t="s">
        <v>118</v>
      </c>
      <c r="B73" s="32">
        <v>0.73304525267074783</v>
      </c>
      <c r="C73" s="36">
        <v>0.99</v>
      </c>
      <c r="D73" s="36">
        <v>0.99</v>
      </c>
      <c r="E73" s="36">
        <v>0.93</v>
      </c>
    </row>
    <row r="74" spans="1:5" x14ac:dyDescent="0.25">
      <c r="A74" s="26" t="s">
        <v>75</v>
      </c>
      <c r="B74" s="32">
        <v>0.76337262012692653</v>
      </c>
      <c r="C74" s="36">
        <v>0.75</v>
      </c>
      <c r="D74" s="36">
        <v>0.78</v>
      </c>
      <c r="E74" s="36">
        <v>0.77</v>
      </c>
    </row>
    <row r="75" spans="1:5" x14ac:dyDescent="0.25">
      <c r="A75" s="26" t="s">
        <v>76</v>
      </c>
      <c r="B75" s="32">
        <v>0.85679177837354781</v>
      </c>
      <c r="C75" s="36">
        <v>0.84</v>
      </c>
      <c r="D75" s="36">
        <v>0.83</v>
      </c>
      <c r="E75" s="36">
        <v>0.85</v>
      </c>
    </row>
    <row r="76" spans="1:5" x14ac:dyDescent="0.25">
      <c r="A76" s="26" t="s">
        <v>46</v>
      </c>
      <c r="B76" s="32">
        <v>0.90823640789829596</v>
      </c>
      <c r="C76" s="36">
        <v>0.89</v>
      </c>
      <c r="D76" s="36">
        <v>0.88</v>
      </c>
      <c r="E76" s="36">
        <v>0.87</v>
      </c>
    </row>
    <row r="77" spans="1:5" x14ac:dyDescent="0.25">
      <c r="A77" s="26" t="s">
        <v>83</v>
      </c>
      <c r="B77" s="32">
        <v>0.91986668598753807</v>
      </c>
      <c r="C77" s="36">
        <v>0.99</v>
      </c>
      <c r="D77" s="36">
        <v>0.98</v>
      </c>
      <c r="E77" s="36">
        <v>0.99</v>
      </c>
    </row>
    <row r="78" spans="1:5" x14ac:dyDescent="0.25">
      <c r="A78" s="26" t="s">
        <v>84</v>
      </c>
      <c r="B78" s="32">
        <v>0.94703788988905169</v>
      </c>
      <c r="C78" s="36">
        <v>0.9</v>
      </c>
      <c r="D78" s="36">
        <v>0.88</v>
      </c>
      <c r="E78" s="36">
        <v>0.97</v>
      </c>
    </row>
    <row r="79" spans="1:5" x14ac:dyDescent="0.25">
      <c r="A79" s="26" t="s">
        <v>86</v>
      </c>
      <c r="B79" s="32">
        <v>0.99155925630204178</v>
      </c>
      <c r="C79" s="36">
        <v>0.97</v>
      </c>
      <c r="D79" s="36">
        <v>0.95</v>
      </c>
      <c r="E79" s="36">
        <v>0.93</v>
      </c>
    </row>
    <row r="80" spans="1:5" x14ac:dyDescent="0.25">
      <c r="A80" s="26" t="s">
        <v>182</v>
      </c>
      <c r="B80" s="32">
        <v>0.99809069212410506</v>
      </c>
      <c r="C80" s="36">
        <v>0.97</v>
      </c>
      <c r="D80" s="36">
        <v>0.98</v>
      </c>
      <c r="E80" s="36">
        <v>0.99</v>
      </c>
    </row>
    <row r="81" spans="1:5" x14ac:dyDescent="0.25">
      <c r="A81" s="26" t="s">
        <v>195</v>
      </c>
      <c r="B81" s="32"/>
      <c r="C81" s="36">
        <v>0.78</v>
      </c>
      <c r="D81" s="36">
        <v>0.81</v>
      </c>
      <c r="E81" s="36">
        <v>0.9</v>
      </c>
    </row>
    <row r="82" spans="1:5" x14ac:dyDescent="0.25">
      <c r="A82" s="26" t="s">
        <v>183</v>
      </c>
      <c r="B82" s="32">
        <v>0.84719778838904247</v>
      </c>
      <c r="C82" s="36">
        <v>0.79</v>
      </c>
      <c r="D82" s="36">
        <v>0.97</v>
      </c>
      <c r="E82" s="36">
        <v>0.93</v>
      </c>
    </row>
    <row r="83" spans="1:5" x14ac:dyDescent="0.25">
      <c r="A83" s="26" t="s">
        <v>78</v>
      </c>
      <c r="B83" s="32">
        <v>0.69747469583887123</v>
      </c>
      <c r="C83" s="36">
        <v>0.69</v>
      </c>
      <c r="D83" s="36">
        <v>0.67</v>
      </c>
      <c r="E83" s="36">
        <v>0.76</v>
      </c>
    </row>
    <row r="84" spans="1:5" x14ac:dyDescent="0.25">
      <c r="A84" s="26" t="s">
        <v>0</v>
      </c>
      <c r="B84" s="32">
        <v>0.64315816633697431</v>
      </c>
      <c r="C84" s="36">
        <v>0.72</v>
      </c>
      <c r="D84" s="36">
        <v>0.71</v>
      </c>
      <c r="E84" s="36">
        <v>0.82</v>
      </c>
    </row>
    <row r="85" spans="1:5" x14ac:dyDescent="0.25">
      <c r="A85" s="26" t="s">
        <v>79</v>
      </c>
      <c r="B85" s="32">
        <v>0.94484585741811178</v>
      </c>
      <c r="C85" s="36">
        <v>0.93</v>
      </c>
      <c r="D85" s="36">
        <v>0.91</v>
      </c>
      <c r="E85" s="36">
        <v>0.89</v>
      </c>
    </row>
    <row r="86" spans="1:5" x14ac:dyDescent="0.25">
      <c r="A86" s="26" t="s">
        <v>31</v>
      </c>
      <c r="B86" s="32">
        <v>0.92284317611309286</v>
      </c>
      <c r="C86" s="36">
        <v>0.9</v>
      </c>
      <c r="D86" s="36">
        <v>0.87</v>
      </c>
      <c r="E86" s="36">
        <v>0.85</v>
      </c>
    </row>
    <row r="87" spans="1:5" x14ac:dyDescent="0.25">
      <c r="A87" s="26" t="s">
        <v>23</v>
      </c>
      <c r="B87" s="32">
        <v>0.74886804657179817</v>
      </c>
      <c r="C87" s="36">
        <v>0.76</v>
      </c>
      <c r="D87" s="36">
        <v>0.75</v>
      </c>
      <c r="E87" s="36">
        <v>0.77</v>
      </c>
    </row>
    <row r="88" spans="1:5" x14ac:dyDescent="0.25">
      <c r="A88" s="26" t="s">
        <v>24</v>
      </c>
      <c r="B88" s="32">
        <v>0.99944635145609562</v>
      </c>
      <c r="C88" s="36">
        <v>1</v>
      </c>
      <c r="D88" s="36">
        <v>1</v>
      </c>
      <c r="E88" s="36">
        <v>1</v>
      </c>
    </row>
    <row r="89" spans="1:5" x14ac:dyDescent="0.25">
      <c r="A89" s="26" t="s">
        <v>185</v>
      </c>
      <c r="B89" s="32">
        <v>0.96424452133794691</v>
      </c>
      <c r="C89" s="36">
        <v>0.98</v>
      </c>
      <c r="D89" s="36">
        <v>0.95</v>
      </c>
      <c r="E89" s="36">
        <v>1</v>
      </c>
    </row>
    <row r="90" spans="1:5" x14ac:dyDescent="0.25">
      <c r="A90" s="26" t="s">
        <v>11</v>
      </c>
      <c r="B90" s="32">
        <v>0.42370581450573308</v>
      </c>
      <c r="C90" s="36">
        <v>0.39</v>
      </c>
      <c r="D90" s="36">
        <v>0.43</v>
      </c>
      <c r="E90" s="36">
        <v>0.44</v>
      </c>
    </row>
    <row r="91" spans="1:5" x14ac:dyDescent="0.25">
      <c r="A91" s="26" t="s">
        <v>80</v>
      </c>
      <c r="B91" s="32">
        <v>0.21318888365520489</v>
      </c>
      <c r="C91" s="36">
        <v>0.74</v>
      </c>
      <c r="D91" s="36">
        <v>0.74</v>
      </c>
      <c r="E91" s="36">
        <v>0.73</v>
      </c>
    </row>
    <row r="92" spans="1:5" x14ac:dyDescent="0.25">
      <c r="A92" s="26" t="s">
        <v>1</v>
      </c>
      <c r="B92" s="32">
        <v>0.71677754340418631</v>
      </c>
      <c r="C92" s="36">
        <v>0.77</v>
      </c>
      <c r="D92" s="36">
        <v>0.99</v>
      </c>
      <c r="E92" s="36">
        <v>0.97</v>
      </c>
    </row>
    <row r="93" spans="1:5" x14ac:dyDescent="0.25">
      <c r="A93" s="26" t="s">
        <v>119</v>
      </c>
      <c r="B93" s="32">
        <v>0.27776158554357328</v>
      </c>
      <c r="C93" s="36">
        <v>0.34</v>
      </c>
      <c r="D93" s="36">
        <v>0.34</v>
      </c>
      <c r="E93" s="36">
        <v>0.34</v>
      </c>
    </row>
    <row r="94" spans="1:5" x14ac:dyDescent="0.25">
      <c r="A94" s="26" t="s">
        <v>26</v>
      </c>
      <c r="B94" s="32">
        <v>0.62414111373192493</v>
      </c>
      <c r="C94" s="36">
        <v>0.62</v>
      </c>
      <c r="D94" s="36">
        <v>0.63</v>
      </c>
      <c r="E94" s="36">
        <v>0.62</v>
      </c>
    </row>
    <row r="95" spans="1:5" x14ac:dyDescent="0.25">
      <c r="A95" s="26" t="s">
        <v>38</v>
      </c>
      <c r="B95" s="32">
        <v>0.12083766909469303</v>
      </c>
      <c r="C95" s="36">
        <v>0.17</v>
      </c>
      <c r="D95" s="36">
        <v>0.2</v>
      </c>
      <c r="E95" s="36">
        <v>0.21</v>
      </c>
    </row>
    <row r="96" spans="1:5" x14ac:dyDescent="0.25">
      <c r="A96" s="26" t="s">
        <v>28</v>
      </c>
      <c r="B96" s="32">
        <v>0.82588421608305473</v>
      </c>
      <c r="C96" s="36">
        <v>0.81</v>
      </c>
      <c r="D96" s="36">
        <v>0.8</v>
      </c>
      <c r="E96" s="36">
        <v>0.77</v>
      </c>
    </row>
    <row r="97" spans="1:5" x14ac:dyDescent="0.25">
      <c r="A97" s="26" t="s">
        <v>184</v>
      </c>
      <c r="B97" s="32">
        <v>0.71729480372530241</v>
      </c>
      <c r="C97" s="36">
        <v>0.81</v>
      </c>
      <c r="D97" s="36">
        <v>0.72</v>
      </c>
      <c r="E97" s="36">
        <v>0.71</v>
      </c>
    </row>
    <row r="98" spans="1:5" x14ac:dyDescent="0.25">
      <c r="A98" s="26" t="s">
        <v>81</v>
      </c>
      <c r="B98" s="32">
        <v>0.9926204819277108</v>
      </c>
      <c r="C98" s="36">
        <v>1</v>
      </c>
      <c r="D98" s="36">
        <v>1</v>
      </c>
      <c r="E98" s="36">
        <v>1</v>
      </c>
    </row>
    <row r="99" spans="1:5" x14ac:dyDescent="0.25">
      <c r="A99" s="26" t="s">
        <v>29</v>
      </c>
      <c r="B99" s="32">
        <v>0.92512872457162154</v>
      </c>
      <c r="C99" s="36">
        <v>0.99</v>
      </c>
      <c r="D99" s="36">
        <v>0.98</v>
      </c>
      <c r="E99" s="36">
        <v>0.97</v>
      </c>
    </row>
    <row r="100" spans="1:5" x14ac:dyDescent="0.25">
      <c r="A100" s="26" t="s">
        <v>33</v>
      </c>
      <c r="B100" s="32">
        <v>0.88140335772707701</v>
      </c>
      <c r="C100" s="36">
        <v>0.85</v>
      </c>
      <c r="D100" s="36">
        <v>0.81</v>
      </c>
      <c r="E100" s="36">
        <v>0.8</v>
      </c>
    </row>
    <row r="101" spans="1:5" x14ac:dyDescent="0.25">
      <c r="A101" s="26" t="s">
        <v>107</v>
      </c>
      <c r="B101" s="32">
        <v>0.27646188008882311</v>
      </c>
      <c r="C101" s="36">
        <v>0.27</v>
      </c>
      <c r="D101" s="36">
        <v>0.27</v>
      </c>
      <c r="E101" s="36">
        <v>0.26</v>
      </c>
    </row>
    <row r="102" spans="1:5" x14ac:dyDescent="0.25">
      <c r="A102" s="26" t="s">
        <v>40</v>
      </c>
      <c r="B102" s="32">
        <v>0.81900393184796849</v>
      </c>
      <c r="C102" s="36">
        <v>0.81</v>
      </c>
      <c r="D102" s="36">
        <v>0.89</v>
      </c>
      <c r="E102" s="36">
        <v>0.9</v>
      </c>
    </row>
    <row r="103" spans="1:5" x14ac:dyDescent="0.25">
      <c r="A103" s="26" t="s">
        <v>34</v>
      </c>
      <c r="B103" s="32">
        <v>0.80440316477468177</v>
      </c>
      <c r="C103" s="36">
        <v>0.8</v>
      </c>
      <c r="D103" s="36">
        <v>0.78</v>
      </c>
      <c r="E103" s="36">
        <v>0.87</v>
      </c>
    </row>
    <row r="104" spans="1:5" x14ac:dyDescent="0.25">
      <c r="A104" s="26" t="s">
        <v>120</v>
      </c>
      <c r="B104" s="32">
        <v>0.76820912828080534</v>
      </c>
      <c r="C104" s="36">
        <v>0.75</v>
      </c>
      <c r="D104" s="36">
        <v>0.59</v>
      </c>
      <c r="E104" s="36">
        <v>0.79</v>
      </c>
    </row>
    <row r="105" spans="1:5" x14ac:dyDescent="0.25">
      <c r="A105" s="26" t="s">
        <v>49</v>
      </c>
      <c r="B105" s="32">
        <v>0.9563717032289869</v>
      </c>
      <c r="C105" s="36">
        <v>0.95</v>
      </c>
      <c r="D105" s="36">
        <v>0.91</v>
      </c>
      <c r="E105" s="36">
        <v>0.81</v>
      </c>
    </row>
    <row r="106" spans="1:5" x14ac:dyDescent="0.25">
      <c r="A106" s="26" t="s">
        <v>32</v>
      </c>
      <c r="B106" s="32">
        <v>0.9022817060388616</v>
      </c>
      <c r="C106" s="36">
        <v>0.92</v>
      </c>
      <c r="D106" s="36">
        <v>0.91</v>
      </c>
      <c r="E106" s="36">
        <v>0.85</v>
      </c>
    </row>
    <row r="107" spans="1:5" x14ac:dyDescent="0.25">
      <c r="A107" s="26" t="s">
        <v>122</v>
      </c>
      <c r="B107" s="32">
        <v>0.17521242308819221</v>
      </c>
      <c r="C107" s="36">
        <v>0.14000000000000001</v>
      </c>
      <c r="D107" s="36">
        <v>0.14000000000000001</v>
      </c>
      <c r="E107" s="36">
        <v>0.14000000000000001</v>
      </c>
    </row>
    <row r="108" spans="1:5" x14ac:dyDescent="0.25">
      <c r="A108" s="26" t="s">
        <v>121</v>
      </c>
      <c r="B108" s="32">
        <v>0.33317272946278004</v>
      </c>
      <c r="C108" s="36">
        <v>0.33</v>
      </c>
      <c r="D108" s="36">
        <v>0.33</v>
      </c>
      <c r="E108" s="36">
        <v>0.32</v>
      </c>
    </row>
    <row r="109" spans="1:5" x14ac:dyDescent="0.25">
      <c r="A109" s="26" t="s">
        <v>104</v>
      </c>
      <c r="B109" s="32">
        <v>0.23306096794468886</v>
      </c>
      <c r="C109" s="36">
        <v>0.26</v>
      </c>
      <c r="D109" s="36">
        <v>0.28000000000000003</v>
      </c>
      <c r="E109" s="36">
        <v>0.31</v>
      </c>
    </row>
    <row r="110" spans="1:5" x14ac:dyDescent="0.25">
      <c r="A110" s="26" t="s">
        <v>90</v>
      </c>
      <c r="B110" s="32">
        <v>0.86871887732005437</v>
      </c>
      <c r="C110" s="36">
        <v>0.85</v>
      </c>
      <c r="D110" s="36">
        <v>0.84</v>
      </c>
      <c r="E110" s="36">
        <v>0.83</v>
      </c>
    </row>
    <row r="111" spans="1:5" x14ac:dyDescent="0.25">
      <c r="A111" s="26" t="s">
        <v>37</v>
      </c>
      <c r="B111" s="32">
        <v>0.99914644555542009</v>
      </c>
      <c r="C111" s="36">
        <v>1</v>
      </c>
      <c r="D111" s="36">
        <v>1</v>
      </c>
      <c r="E111" s="36">
        <v>1</v>
      </c>
    </row>
    <row r="112" spans="1:5" x14ac:dyDescent="0.25">
      <c r="A112" s="26" t="s">
        <v>139</v>
      </c>
      <c r="B112" s="32">
        <v>0.99650669550029114</v>
      </c>
      <c r="C112" s="36">
        <v>0.99</v>
      </c>
      <c r="D112" s="36">
        <v>0.99</v>
      </c>
      <c r="E112" s="36">
        <v>0.98</v>
      </c>
    </row>
    <row r="113" spans="1:5" x14ac:dyDescent="0.25">
      <c r="A113" s="26" t="s">
        <v>15</v>
      </c>
      <c r="B113" s="32">
        <v>0.80496800086777309</v>
      </c>
      <c r="C113" s="36">
        <v>0.87</v>
      </c>
      <c r="D113" s="36">
        <v>0.85</v>
      </c>
      <c r="E113" s="36">
        <v>0.83</v>
      </c>
    </row>
    <row r="114" spans="1:5" x14ac:dyDescent="0.25">
      <c r="A114" s="26" t="s">
        <v>3</v>
      </c>
      <c r="B114" s="32">
        <v>0.69284591194968559</v>
      </c>
      <c r="C114" s="36">
        <v>0.78</v>
      </c>
      <c r="D114" s="36">
        <v>0.77</v>
      </c>
      <c r="E114" s="36">
        <v>0.8</v>
      </c>
    </row>
    <row r="115" spans="1:5" x14ac:dyDescent="0.25">
      <c r="A115" s="26" t="s">
        <v>77</v>
      </c>
      <c r="B115" s="32">
        <v>0.97535474234503361</v>
      </c>
      <c r="C115" s="36">
        <v>0.97</v>
      </c>
      <c r="D115" s="36">
        <v>1</v>
      </c>
      <c r="E115" s="36">
        <v>1</v>
      </c>
    </row>
    <row r="116" spans="1:5" x14ac:dyDescent="0.25">
      <c r="A116" s="26" t="s">
        <v>123</v>
      </c>
      <c r="B116" s="32">
        <v>0.72525804493017609</v>
      </c>
      <c r="C116" s="36">
        <v>0.72</v>
      </c>
      <c r="D116" s="36">
        <v>0.71</v>
      </c>
      <c r="E116" s="36">
        <v>0.71</v>
      </c>
    </row>
    <row r="117" spans="1:5" x14ac:dyDescent="0.25">
      <c r="A117" s="26" t="s">
        <v>108</v>
      </c>
      <c r="B117" s="32">
        <v>0.63291945240369307</v>
      </c>
      <c r="C117" s="36">
        <v>0.63</v>
      </c>
      <c r="D117" s="36">
        <v>0.62</v>
      </c>
      <c r="E117" s="36">
        <v>0.61</v>
      </c>
    </row>
    <row r="118" spans="1:5" x14ac:dyDescent="0.25">
      <c r="A118" s="26" t="s">
        <v>124</v>
      </c>
      <c r="B118" s="32">
        <v>0.78624361464853587</v>
      </c>
      <c r="C118" s="36">
        <v>0.78</v>
      </c>
      <c r="D118" s="36">
        <v>0.79</v>
      </c>
      <c r="E118" s="36">
        <v>0.77</v>
      </c>
    </row>
    <row r="119" spans="1:5" x14ac:dyDescent="0.25">
      <c r="A119" s="26" t="s">
        <v>190</v>
      </c>
      <c r="B119" s="32">
        <v>0.9652173913043478</v>
      </c>
      <c r="C119" s="36">
        <v>0.96</v>
      </c>
      <c r="D119" s="36">
        <v>0.97</v>
      </c>
      <c r="E119" s="36">
        <v>0.96</v>
      </c>
    </row>
    <row r="120" spans="1:5" x14ac:dyDescent="0.25">
      <c r="A120" s="26" t="s">
        <v>52</v>
      </c>
      <c r="B120" s="32">
        <v>0.76920358152686141</v>
      </c>
      <c r="C120" s="36">
        <v>0.76</v>
      </c>
      <c r="D120" s="36">
        <v>0.75</v>
      </c>
      <c r="E120" s="36">
        <v>0.74</v>
      </c>
    </row>
    <row r="121" spans="1:5" x14ac:dyDescent="0.25">
      <c r="A121" s="26" t="s">
        <v>4</v>
      </c>
      <c r="B121" s="32">
        <v>0.98405073020753264</v>
      </c>
      <c r="C121" s="36">
        <v>0.96</v>
      </c>
      <c r="D121" s="36">
        <v>0.93</v>
      </c>
      <c r="E121" s="36">
        <v>0.75</v>
      </c>
    </row>
    <row r="122" spans="1:5" x14ac:dyDescent="0.25">
      <c r="A122" s="26" t="s">
        <v>105</v>
      </c>
      <c r="B122" s="32">
        <v>1.430722891566265E-2</v>
      </c>
      <c r="C122" s="36">
        <v>0.11</v>
      </c>
      <c r="D122" s="36">
        <v>0.12</v>
      </c>
      <c r="E122" s="36">
        <v>0.18</v>
      </c>
    </row>
    <row r="123" spans="1:5" x14ac:dyDescent="0.25">
      <c r="A123" s="26" t="s">
        <v>6</v>
      </c>
      <c r="B123" s="32">
        <v>0.52949775503811214</v>
      </c>
      <c r="C123" s="36">
        <v>0.72</v>
      </c>
      <c r="D123" s="36">
        <v>0.6</v>
      </c>
      <c r="E123" s="36">
        <v>0.6</v>
      </c>
    </row>
    <row r="124" spans="1:5" x14ac:dyDescent="0.25">
      <c r="A124" s="26" t="s">
        <v>36</v>
      </c>
      <c r="B124" s="32">
        <v>0.99889589905362774</v>
      </c>
      <c r="C124" s="36">
        <v>1</v>
      </c>
      <c r="D124" s="36">
        <v>0.99</v>
      </c>
      <c r="E124" s="36">
        <v>0.99</v>
      </c>
    </row>
    <row r="125" spans="1:5" x14ac:dyDescent="0.25">
      <c r="A125" s="26" t="s">
        <v>30</v>
      </c>
      <c r="B125" s="32">
        <v>0.961369622475856</v>
      </c>
      <c r="C125" s="36">
        <v>0.98</v>
      </c>
      <c r="D125" s="36">
        <v>1</v>
      </c>
      <c r="E125" s="36">
        <v>0.98</v>
      </c>
    </row>
    <row r="126" spans="1:5" x14ac:dyDescent="0.25">
      <c r="A126" s="26" t="s">
        <v>5</v>
      </c>
      <c r="B126" s="32">
        <v>0.95733890214797135</v>
      </c>
      <c r="C126" s="36">
        <v>0.99</v>
      </c>
      <c r="D126" s="36">
        <v>0.97</v>
      </c>
      <c r="E126" s="36">
        <v>1</v>
      </c>
    </row>
    <row r="127" spans="1:5" x14ac:dyDescent="0.25">
      <c r="A127" s="26" t="s">
        <v>7</v>
      </c>
      <c r="B127" s="32">
        <v>0.99367888748419719</v>
      </c>
      <c r="C127" s="36">
        <v>0.99</v>
      </c>
      <c r="D127" s="36">
        <v>0.96</v>
      </c>
      <c r="E127" s="36">
        <v>0.99</v>
      </c>
    </row>
    <row r="128" spans="1:5" x14ac:dyDescent="0.25">
      <c r="A128" s="26" t="s">
        <v>2</v>
      </c>
      <c r="B128" s="32">
        <v>0.99024345764566424</v>
      </c>
      <c r="C128" s="36">
        <v>1</v>
      </c>
      <c r="D128" s="36">
        <v>0.99</v>
      </c>
      <c r="E128" s="36">
        <v>0.99</v>
      </c>
    </row>
    <row r="129" spans="1:5" x14ac:dyDescent="0.25">
      <c r="A129" s="26" t="s">
        <v>57</v>
      </c>
      <c r="B129" s="32">
        <v>0.99701149425287361</v>
      </c>
      <c r="C129" s="36">
        <v>0.98</v>
      </c>
      <c r="D129" s="36">
        <v>0.97</v>
      </c>
      <c r="E129" s="36">
        <v>0.96</v>
      </c>
    </row>
    <row r="130" spans="1:5" x14ac:dyDescent="0.25">
      <c r="A130" s="26" t="s">
        <v>92</v>
      </c>
      <c r="B130" s="32">
        <v>0.72138818483135114</v>
      </c>
      <c r="C130" s="36">
        <v>0.73</v>
      </c>
      <c r="D130" s="36">
        <v>0.71</v>
      </c>
      <c r="E130" s="36">
        <v>0.69</v>
      </c>
    </row>
    <row r="131" spans="1:5" x14ac:dyDescent="0.25">
      <c r="A131" s="26" t="s">
        <v>8</v>
      </c>
      <c r="B131" s="32">
        <v>0.91702367531003381</v>
      </c>
      <c r="C131" s="36">
        <v>0.91</v>
      </c>
      <c r="D131" s="36">
        <v>0.96</v>
      </c>
      <c r="E131" s="36">
        <v>0.97</v>
      </c>
    </row>
    <row r="132" spans="1:5" x14ac:dyDescent="0.25">
      <c r="A132" s="26" t="s">
        <v>91</v>
      </c>
      <c r="B132" s="32">
        <v>0.26816849251658692</v>
      </c>
      <c r="C132" s="36">
        <v>0.26</v>
      </c>
      <c r="D132" s="36">
        <v>0.26</v>
      </c>
      <c r="E132" s="36">
        <v>0.25</v>
      </c>
    </row>
    <row r="133" spans="1:5" x14ac:dyDescent="0.25">
      <c r="A133" s="26" t="s">
        <v>35</v>
      </c>
      <c r="B133" s="32">
        <v>0.99145217057241641</v>
      </c>
      <c r="C133" s="36">
        <v>0.99</v>
      </c>
      <c r="D133" s="36">
        <v>0.95</v>
      </c>
      <c r="E133" s="36">
        <v>0.98</v>
      </c>
    </row>
    <row r="134" spans="1:5" x14ac:dyDescent="0.25">
      <c r="A134" s="26" t="s">
        <v>99</v>
      </c>
      <c r="B134" s="32">
        <v>7.2523487720454922E-3</v>
      </c>
      <c r="C134" s="36">
        <v>0.01</v>
      </c>
      <c r="D134" s="36">
        <v>0.01</v>
      </c>
      <c r="E134" s="36">
        <v>0.01</v>
      </c>
    </row>
    <row r="135" spans="1:5" x14ac:dyDescent="0.25">
      <c r="A135" s="26" t="s">
        <v>62</v>
      </c>
      <c r="B135" s="32">
        <v>0.94255377075959701</v>
      </c>
      <c r="C135" s="36">
        <v>0.92</v>
      </c>
      <c r="D135" s="36">
        <v>0.9</v>
      </c>
      <c r="E135" s="36">
        <v>0.99</v>
      </c>
    </row>
    <row r="136" spans="1:5" x14ac:dyDescent="0.25">
      <c r="A136" s="26" t="s">
        <v>63</v>
      </c>
      <c r="B136" s="32">
        <v>0.99497216735500094</v>
      </c>
      <c r="C136" s="36">
        <v>1</v>
      </c>
      <c r="D136" s="36">
        <v>1</v>
      </c>
      <c r="E136" s="36">
        <v>0.99</v>
      </c>
    </row>
    <row r="137" spans="1:5" x14ac:dyDescent="0.25">
      <c r="A137" s="26" t="s">
        <v>69</v>
      </c>
      <c r="B137" s="32">
        <v>0.89318479685452168</v>
      </c>
      <c r="C137" s="36">
        <v>0.88</v>
      </c>
      <c r="D137" s="36">
        <v>0.91</v>
      </c>
      <c r="E137" s="36">
        <v>1</v>
      </c>
    </row>
    <row r="138" spans="1:5" x14ac:dyDescent="0.25">
      <c r="A138" s="26" t="s">
        <v>71</v>
      </c>
      <c r="B138" s="32">
        <v>0.83609129814550642</v>
      </c>
      <c r="C138" s="36">
        <v>0.82</v>
      </c>
      <c r="D138" s="36">
        <v>0.8</v>
      </c>
      <c r="E138" s="36">
        <v>0.79</v>
      </c>
    </row>
    <row r="139" spans="1:5" x14ac:dyDescent="0.25">
      <c r="A139" s="26" t="s">
        <v>68</v>
      </c>
      <c r="B139" s="32">
        <v>0.9754590395480226</v>
      </c>
      <c r="C139" s="36">
        <v>0.96</v>
      </c>
      <c r="D139" s="36">
        <v>0.89</v>
      </c>
      <c r="E139" s="36">
        <v>0.88</v>
      </c>
    </row>
    <row r="140" spans="1:5" x14ac:dyDescent="0.25">
      <c r="A140" s="26" t="s">
        <v>9</v>
      </c>
      <c r="B140" s="32">
        <v>0.99089820359281433</v>
      </c>
      <c r="C140" s="36">
        <v>1</v>
      </c>
      <c r="D140" s="36">
        <v>1</v>
      </c>
      <c r="E140" s="36">
        <v>1</v>
      </c>
    </row>
    <row r="141" spans="1:5" x14ac:dyDescent="0.25">
      <c r="A141" s="26" t="s">
        <v>72</v>
      </c>
      <c r="B141" s="32">
        <v>0.55266657800239394</v>
      </c>
      <c r="C141" s="36">
        <v>0.56999999999999995</v>
      </c>
      <c r="D141" s="36">
        <v>0.56999999999999995</v>
      </c>
      <c r="E141" s="36">
        <v>0.61</v>
      </c>
    </row>
    <row r="142" spans="1:5" x14ac:dyDescent="0.25">
      <c r="A142" s="26" t="s">
        <v>73</v>
      </c>
      <c r="B142" s="32">
        <v>0.2739834536173209</v>
      </c>
      <c r="C142" s="36">
        <v>0.28000000000000003</v>
      </c>
      <c r="D142" s="36">
        <v>0.27</v>
      </c>
      <c r="E142" s="36">
        <v>0.27</v>
      </c>
    </row>
    <row r="143" spans="1:5" x14ac:dyDescent="0.25">
      <c r="A143" s="26" t="s">
        <v>74</v>
      </c>
      <c r="B143" s="32">
        <v>0.99243061396131205</v>
      </c>
      <c r="C143" s="36">
        <v>1</v>
      </c>
      <c r="D143" s="36">
        <v>0.98</v>
      </c>
      <c r="E143" s="36">
        <v>0.99</v>
      </c>
    </row>
    <row r="144" spans="1:5" x14ac:dyDescent="0.25">
      <c r="A144" s="26" t="s">
        <v>14</v>
      </c>
      <c r="B144" s="32">
        <v>0.29832935560859186</v>
      </c>
      <c r="C144" s="36">
        <v>0.28999999999999998</v>
      </c>
      <c r="D144" s="36">
        <v>0.28999999999999998</v>
      </c>
      <c r="E144" s="36">
        <v>0.3</v>
      </c>
    </row>
    <row r="145" spans="1:5" x14ac:dyDescent="0.25">
      <c r="A145" s="26" t="s">
        <v>186</v>
      </c>
      <c r="B145" s="32">
        <v>0.99847094801223246</v>
      </c>
      <c r="C145" s="36">
        <v>0.99</v>
      </c>
      <c r="D145" s="36">
        <v>1</v>
      </c>
      <c r="E145" s="36">
        <v>1</v>
      </c>
    </row>
    <row r="146" spans="1:5" x14ac:dyDescent="0.25">
      <c r="A146" s="26" t="s">
        <v>127</v>
      </c>
      <c r="B146" s="32">
        <v>0.5961322627989295</v>
      </c>
      <c r="C146" s="36">
        <v>0.6</v>
      </c>
      <c r="D146" s="36">
        <v>0.6</v>
      </c>
      <c r="E146" s="36">
        <v>0.56000000000000005</v>
      </c>
    </row>
    <row r="147" spans="1:5" x14ac:dyDescent="0.25">
      <c r="A147" s="26" t="s">
        <v>12</v>
      </c>
      <c r="B147" s="32">
        <v>0.6918567371988642</v>
      </c>
      <c r="C147" s="36">
        <v>0.7</v>
      </c>
      <c r="D147" s="36">
        <v>0.71</v>
      </c>
      <c r="E147" s="36">
        <v>0.72</v>
      </c>
    </row>
    <row r="148" spans="1:5" x14ac:dyDescent="0.25">
      <c r="A148" s="26" t="s">
        <v>10</v>
      </c>
      <c r="B148" s="32">
        <v>0.99441804329788042</v>
      </c>
      <c r="C148" s="36">
        <v>0.97</v>
      </c>
      <c r="D148" s="36">
        <v>0.93</v>
      </c>
      <c r="E148" s="36">
        <v>0.97</v>
      </c>
    </row>
    <row r="149" spans="1:5" x14ac:dyDescent="0.25">
      <c r="A149" s="26" t="s">
        <v>125</v>
      </c>
      <c r="B149" s="32">
        <v>0.99805150796340225</v>
      </c>
      <c r="C149" s="36">
        <v>1</v>
      </c>
      <c r="D149" s="36">
        <v>1</v>
      </c>
      <c r="E149" s="36">
        <v>1</v>
      </c>
    </row>
    <row r="150" spans="1:5" x14ac:dyDescent="0.25">
      <c r="A150" s="26" t="s">
        <v>21</v>
      </c>
      <c r="B150" s="32">
        <v>0.90413502109704647</v>
      </c>
      <c r="C150" s="36">
        <v>0.04</v>
      </c>
      <c r="D150" s="36">
        <v>0.04</v>
      </c>
      <c r="E150" s="36">
        <v>0.04</v>
      </c>
    </row>
    <row r="151" spans="1:5" x14ac:dyDescent="0.25">
      <c r="A151" s="26" t="s">
        <v>126</v>
      </c>
      <c r="B151" s="32">
        <v>0.99729537366548038</v>
      </c>
      <c r="C151" s="36">
        <v>1</v>
      </c>
      <c r="D151" s="36">
        <v>0.99</v>
      </c>
      <c r="E151" s="36">
        <v>0.82</v>
      </c>
    </row>
    <row r="152" spans="1:5" x14ac:dyDescent="0.25">
      <c r="A152" s="26" t="s">
        <v>103</v>
      </c>
      <c r="B152" s="32">
        <v>0.89924605894448251</v>
      </c>
      <c r="C152" s="36">
        <v>0.89</v>
      </c>
      <c r="D152" s="36">
        <v>0.35</v>
      </c>
      <c r="E152" s="36">
        <v>0.05</v>
      </c>
    </row>
    <row r="153" spans="1:5" x14ac:dyDescent="0.25">
      <c r="A153" s="26" t="s">
        <v>97</v>
      </c>
      <c r="B153" s="32">
        <v>0.85991722381407198</v>
      </c>
      <c r="C153" s="36">
        <v>0.85</v>
      </c>
      <c r="D153" s="36">
        <v>0.85</v>
      </c>
      <c r="E153" s="36">
        <v>0.85</v>
      </c>
    </row>
    <row r="154" spans="1:5" x14ac:dyDescent="0.25">
      <c r="A154" s="26" t="s">
        <v>82</v>
      </c>
      <c r="B154" s="32">
        <v>0.37193823216187433</v>
      </c>
      <c r="C154" s="36">
        <v>0.41</v>
      </c>
      <c r="D154" s="36">
        <v>0.42</v>
      </c>
      <c r="E154" s="36">
        <v>0.43</v>
      </c>
    </row>
    <row r="155" spans="1:5" x14ac:dyDescent="0.25">
      <c r="A155" s="26" t="s">
        <v>13</v>
      </c>
      <c r="B155" s="32">
        <v>0.42475258787396203</v>
      </c>
      <c r="C155" s="36">
        <v>0.43</v>
      </c>
      <c r="D155" s="36">
        <v>0.38</v>
      </c>
      <c r="E155" s="36">
        <v>0.37</v>
      </c>
    </row>
    <row r="156" spans="1:5" x14ac:dyDescent="0.25">
      <c r="A156" s="26" t="s">
        <v>16</v>
      </c>
      <c r="B156" s="32">
        <v>0.99974884889074922</v>
      </c>
      <c r="C156" s="36">
        <v>0.93</v>
      </c>
      <c r="D156" s="36">
        <v>0.87</v>
      </c>
      <c r="E156" s="36">
        <v>0.87</v>
      </c>
    </row>
    <row r="157" spans="1:5" x14ac:dyDescent="0.25">
      <c r="A157" s="26" t="s">
        <v>128</v>
      </c>
      <c r="B157" s="32">
        <v>0.5949389806173726</v>
      </c>
      <c r="C157" s="36">
        <v>0.73</v>
      </c>
      <c r="D157" s="36">
        <v>0.72</v>
      </c>
      <c r="E157" s="36">
        <v>0.7</v>
      </c>
    </row>
    <row r="158" spans="1:5" x14ac:dyDescent="0.25">
      <c r="A158" s="26" t="s">
        <v>191</v>
      </c>
      <c r="B158" s="32">
        <v>0.88227513227513232</v>
      </c>
      <c r="C158" s="36">
        <v>0.97</v>
      </c>
      <c r="D158" s="36">
        <v>0.98</v>
      </c>
      <c r="E158" s="36">
        <v>0.92</v>
      </c>
    </row>
    <row r="159" spans="1:5" x14ac:dyDescent="0.25">
      <c r="A159" s="26" t="s">
        <v>94</v>
      </c>
      <c r="B159" s="32">
        <v>0.2124135944700461</v>
      </c>
      <c r="C159" s="36">
        <v>0.92</v>
      </c>
      <c r="D159" s="36">
        <v>0.48</v>
      </c>
      <c r="E159" s="36">
        <v>0.5</v>
      </c>
    </row>
    <row r="160" spans="1:5" x14ac:dyDescent="0.25">
      <c r="A160" s="26" t="s">
        <v>101</v>
      </c>
      <c r="B160" s="32">
        <v>2.0401757689893284E-3</v>
      </c>
      <c r="C160" s="36">
        <v>0.43</v>
      </c>
      <c r="D160" s="36">
        <v>0.8</v>
      </c>
      <c r="E160" s="36">
        <v>0.96</v>
      </c>
    </row>
    <row r="161" spans="1:5" x14ac:dyDescent="0.25">
      <c r="A161" s="26" t="s">
        <v>98</v>
      </c>
      <c r="B161" s="32">
        <v>0.56965174129353235</v>
      </c>
      <c r="C161" s="36">
        <v>0.64</v>
      </c>
      <c r="D161" s="36">
        <v>0.63</v>
      </c>
      <c r="E161" s="36">
        <v>0.62</v>
      </c>
    </row>
    <row r="162" spans="1:5" x14ac:dyDescent="0.25">
      <c r="A162" s="26" t="s">
        <v>96</v>
      </c>
      <c r="B162" s="32">
        <v>0.60921843687374755</v>
      </c>
      <c r="C162" s="36">
        <v>0.6</v>
      </c>
      <c r="D162" s="36">
        <v>0.57999999999999996</v>
      </c>
      <c r="E162" s="36">
        <v>0.56999999999999995</v>
      </c>
    </row>
    <row r="163" spans="1:5" x14ac:dyDescent="0.25">
      <c r="A163" s="26" t="s">
        <v>102</v>
      </c>
      <c r="B163" s="32">
        <v>0.20387565603552685</v>
      </c>
      <c r="C163" s="36">
        <v>0.22</v>
      </c>
      <c r="D163" s="36">
        <v>0.27</v>
      </c>
      <c r="E163" s="36">
        <v>0.26</v>
      </c>
    </row>
    <row r="164" spans="1:5" x14ac:dyDescent="0.25">
      <c r="A164" s="26" t="s">
        <v>89</v>
      </c>
      <c r="B164" s="32">
        <v>0.68400176289114145</v>
      </c>
      <c r="C164" s="36">
        <v>0.85</v>
      </c>
      <c r="D164" s="36">
        <v>0.83</v>
      </c>
      <c r="E164" s="36">
        <v>0.81</v>
      </c>
    </row>
    <row r="165" spans="1:5" x14ac:dyDescent="0.25">
      <c r="A165" s="26" t="s">
        <v>95</v>
      </c>
      <c r="B165" s="32">
        <v>6.2337073557746795E-3</v>
      </c>
      <c r="C165" s="36">
        <v>0.01</v>
      </c>
      <c r="D165" s="36">
        <v>0.01</v>
      </c>
      <c r="E165" s="36">
        <v>0.01</v>
      </c>
    </row>
    <row r="166" spans="1:5" x14ac:dyDescent="0.25">
      <c r="A166" s="26" t="s">
        <v>100</v>
      </c>
      <c r="B166" s="32">
        <v>0.11702127659574468</v>
      </c>
      <c r="C166" s="36">
        <v>0.15</v>
      </c>
      <c r="D166" s="36">
        <v>0.14000000000000001</v>
      </c>
      <c r="E166" s="36">
        <v>0.14000000000000001</v>
      </c>
    </row>
    <row r="167" spans="1:5" x14ac:dyDescent="0.25">
      <c r="A167" s="26" t="s">
        <v>106</v>
      </c>
      <c r="B167" s="32">
        <v>0.52815609002221575</v>
      </c>
      <c r="C167" s="36">
        <v>0.76</v>
      </c>
      <c r="D167" s="36">
        <v>0.88</v>
      </c>
      <c r="E167" s="36">
        <v>0.88</v>
      </c>
    </row>
    <row r="168" spans="1:5" x14ac:dyDescent="0.25">
      <c r="A168" s="26" t="s">
        <v>109</v>
      </c>
      <c r="B168" s="32">
        <v>0.24733510992671554</v>
      </c>
      <c r="C168" s="36">
        <v>0.26</v>
      </c>
      <c r="D168" s="36">
        <v>0.27</v>
      </c>
      <c r="E168" s="36">
        <v>0.28000000000000003</v>
      </c>
    </row>
    <row r="169" spans="1:5" x14ac:dyDescent="0.25">
      <c r="A169" s="26" t="s">
        <v>93</v>
      </c>
      <c r="B169" s="32">
        <v>0.94222273889793073</v>
      </c>
      <c r="C169" s="36">
        <v>0.92</v>
      </c>
      <c r="D169" s="36">
        <v>0.89</v>
      </c>
      <c r="E169" s="36">
        <v>0.86</v>
      </c>
    </row>
    <row r="170" spans="1:5" x14ac:dyDescent="0.25">
      <c r="A170" s="26" t="s">
        <v>87</v>
      </c>
      <c r="B170" s="32">
        <v>0.61805629314922994</v>
      </c>
      <c r="C170" s="36">
        <v>0.77</v>
      </c>
      <c r="D170" s="36">
        <v>0.74</v>
      </c>
      <c r="E170" s="36">
        <v>0.71</v>
      </c>
    </row>
    <row r="171" spans="1:5" x14ac:dyDescent="0.25">
      <c r="A171" s="26" t="s">
        <v>59</v>
      </c>
      <c r="B171" s="32">
        <v>0.89548616728684682</v>
      </c>
      <c r="C171" s="36">
        <v>0.82</v>
      </c>
      <c r="D171" s="36">
        <v>0.8</v>
      </c>
      <c r="E171" s="36">
        <v>1</v>
      </c>
    </row>
    <row r="172" spans="1:5" x14ac:dyDescent="0.25">
      <c r="A172" s="26" t="s">
        <v>60</v>
      </c>
      <c r="B172" s="32">
        <v>0.73644202405264347</v>
      </c>
      <c r="C172" s="36">
        <v>0.74</v>
      </c>
      <c r="D172" s="36">
        <v>0.74</v>
      </c>
      <c r="E172" s="36">
        <v>0.74</v>
      </c>
    </row>
    <row r="173" spans="1:5" x14ac:dyDescent="0.25">
      <c r="B173" s="32"/>
    </row>
  </sheetData>
  <autoFilter ref="A2:E172" xr:uid="{C76FE448-E7AC-4B4B-B7B6-97D819F05D76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15FB-2829-4139-A710-F6891BC629EE}">
  <dimension ref="A1:E16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60" style="17" bestFit="1" customWidth="1"/>
    <col min="2" max="2" width="9.28515625" style="20" bestFit="1" customWidth="1"/>
    <col min="3" max="4" width="8.7109375" style="20" bestFit="1" customWidth="1"/>
    <col min="5" max="5" width="8.85546875" style="20" bestFit="1" customWidth="1"/>
  </cols>
  <sheetData>
    <row r="1" spans="1:5" s="5" customFormat="1" x14ac:dyDescent="0.25">
      <c r="A1" s="16" t="s">
        <v>130</v>
      </c>
      <c r="B1" s="18"/>
      <c r="C1" s="18"/>
      <c r="D1" s="19"/>
      <c r="E1" s="18"/>
    </row>
    <row r="2" spans="1:5" s="5" customFormat="1" ht="15.75" thickBot="1" x14ac:dyDescent="0.3">
      <c r="A2" s="16"/>
      <c r="B2" s="18"/>
      <c r="C2" s="18"/>
      <c r="D2" s="19"/>
      <c r="E2" s="18"/>
    </row>
    <row r="3" spans="1:5" s="15" customFormat="1" x14ac:dyDescent="0.25">
      <c r="A3" s="13" t="s">
        <v>129</v>
      </c>
      <c r="B3" s="22">
        <v>44256</v>
      </c>
      <c r="C3" s="22">
        <v>44348</v>
      </c>
      <c r="D3" s="22">
        <v>44440</v>
      </c>
      <c r="E3" s="22">
        <v>44531</v>
      </c>
    </row>
    <row r="4" spans="1:5" x14ac:dyDescent="0.25">
      <c r="A4" s="14" t="s">
        <v>70</v>
      </c>
      <c r="B4" s="20">
        <v>0.55304125903870693</v>
      </c>
      <c r="C4" s="20">
        <v>0.37195176418043768</v>
      </c>
      <c r="D4" s="20">
        <v>0.42120317401734636</v>
      </c>
      <c r="E4" s="20">
        <v>0.62092066226433151</v>
      </c>
    </row>
    <row r="5" spans="1:5" x14ac:dyDescent="0.25">
      <c r="A5" s="14" t="s">
        <v>19</v>
      </c>
      <c r="B5" s="20">
        <v>0.99683091392353307</v>
      </c>
      <c r="C5" s="20">
        <v>0.99773802179724447</v>
      </c>
      <c r="D5" s="20">
        <v>0.99224886316659777</v>
      </c>
      <c r="E5" s="20">
        <v>0.97622304050499742</v>
      </c>
    </row>
    <row r="6" spans="1:5" x14ac:dyDescent="0.25">
      <c r="A6" s="14" t="s">
        <v>165</v>
      </c>
      <c r="B6" s="20">
        <v>0.86432963347440706</v>
      </c>
      <c r="C6" s="20">
        <v>0.88962545575074581</v>
      </c>
      <c r="D6" s="20">
        <v>0.79177290498045216</v>
      </c>
      <c r="E6" s="20">
        <v>0.80730577645722279</v>
      </c>
    </row>
    <row r="7" spans="1:5" x14ac:dyDescent="0.25">
      <c r="A7" s="14" t="s">
        <v>110</v>
      </c>
      <c r="B7" s="20">
        <v>0.94436982314752627</v>
      </c>
      <c r="C7" s="20">
        <v>0.95100516313303307</v>
      </c>
      <c r="D7" s="20">
        <v>0.99303482587064673</v>
      </c>
      <c r="E7" s="20">
        <v>0.97319677489649159</v>
      </c>
    </row>
    <row r="8" spans="1:5" x14ac:dyDescent="0.25">
      <c r="A8" s="14" t="s">
        <v>166</v>
      </c>
      <c r="B8" s="20">
        <v>0.93868349864743017</v>
      </c>
      <c r="C8" s="20">
        <v>0.8784313725490196</v>
      </c>
      <c r="D8" s="20">
        <v>0.87814245810055869</v>
      </c>
      <c r="E8" s="20">
        <v>0.9603991269098846</v>
      </c>
    </row>
    <row r="9" spans="1:5" x14ac:dyDescent="0.25">
      <c r="A9" s="14" t="s">
        <v>111</v>
      </c>
      <c r="B9" s="20">
        <v>0.95744680851063835</v>
      </c>
      <c r="C9" s="20">
        <v>0.96401869158878506</v>
      </c>
      <c r="D9" s="20">
        <v>0.97322212467076386</v>
      </c>
      <c r="E9" s="20">
        <v>0.98076100897819585</v>
      </c>
    </row>
    <row r="10" spans="1:5" x14ac:dyDescent="0.25">
      <c r="A10" s="14" t="s">
        <v>22</v>
      </c>
      <c r="B10" s="20">
        <v>0.77055490217042655</v>
      </c>
      <c r="C10" s="20">
        <v>0.74536647009267065</v>
      </c>
      <c r="D10" s="20">
        <v>0.75968668407310702</v>
      </c>
      <c r="E10" s="20">
        <v>0.7360338074623789</v>
      </c>
    </row>
    <row r="11" spans="1:5" x14ac:dyDescent="0.25">
      <c r="A11" s="14" t="s">
        <v>53</v>
      </c>
      <c r="B11" s="20">
        <v>0.79223277624143318</v>
      </c>
      <c r="C11" s="20">
        <v>0.77365513928914509</v>
      </c>
      <c r="D11" s="20">
        <v>0.75771604938271608</v>
      </c>
      <c r="E11" s="20">
        <v>0.74567989512572996</v>
      </c>
    </row>
    <row r="12" spans="1:5" x14ac:dyDescent="0.25">
      <c r="A12" s="14" t="s">
        <v>18</v>
      </c>
      <c r="B12" s="20">
        <v>0.96265938069216761</v>
      </c>
      <c r="C12" s="20">
        <v>0.9421548697098503</v>
      </c>
      <c r="D12" s="20">
        <v>0.92721577298691726</v>
      </c>
      <c r="E12" s="20">
        <v>0.9252232142857143</v>
      </c>
    </row>
    <row r="13" spans="1:5" x14ac:dyDescent="0.25">
      <c r="A13" s="14" t="s">
        <v>41</v>
      </c>
      <c r="B13" s="20">
        <v>0.29497076023391811</v>
      </c>
      <c r="C13" s="20">
        <v>0.31827805222300637</v>
      </c>
      <c r="D13" s="20" t="s">
        <v>140</v>
      </c>
      <c r="E13" s="20" t="s">
        <v>140</v>
      </c>
    </row>
    <row r="14" spans="1:5" x14ac:dyDescent="0.25">
      <c r="A14" s="14" t="s">
        <v>167</v>
      </c>
      <c r="B14" s="20">
        <v>0.36096718480138168</v>
      </c>
      <c r="C14" s="20">
        <v>0.35563380281690143</v>
      </c>
      <c r="D14" s="20">
        <v>0.36785084404132024</v>
      </c>
      <c r="E14" s="20">
        <v>0.38349270256668344</v>
      </c>
    </row>
    <row r="15" spans="1:5" x14ac:dyDescent="0.25">
      <c r="A15" s="14" t="s">
        <v>141</v>
      </c>
      <c r="B15" s="20">
        <v>1.2605042016806723E-2</v>
      </c>
      <c r="C15" s="20">
        <v>1.4002517306482064E-2</v>
      </c>
      <c r="D15" s="20">
        <v>1.0710348086312806E-2</v>
      </c>
      <c r="E15" s="20">
        <v>1.3437849944008958E-2</v>
      </c>
    </row>
    <row r="16" spans="1:5" x14ac:dyDescent="0.25">
      <c r="A16" s="14" t="s">
        <v>142</v>
      </c>
      <c r="B16" s="20">
        <v>0.95832194588685438</v>
      </c>
      <c r="C16" s="20">
        <v>0.91712253829321666</v>
      </c>
      <c r="D16" s="20">
        <v>0.90057676462510294</v>
      </c>
      <c r="E16" s="20">
        <v>0.80456471231378979</v>
      </c>
    </row>
    <row r="17" spans="1:5" x14ac:dyDescent="0.25">
      <c r="A17" s="14" t="s">
        <v>143</v>
      </c>
      <c r="B17" s="20">
        <v>0.99860335195530725</v>
      </c>
      <c r="C17" s="20">
        <v>0.97447988904299587</v>
      </c>
      <c r="D17" s="20">
        <v>0.96566405713500891</v>
      </c>
      <c r="E17" s="20">
        <v>0.99283252929014476</v>
      </c>
    </row>
    <row r="18" spans="1:5" x14ac:dyDescent="0.25">
      <c r="A18" s="14" t="s">
        <v>159</v>
      </c>
      <c r="B18" s="20">
        <v>0.98909864397766556</v>
      </c>
      <c r="C18" s="20">
        <v>0.95221661799840718</v>
      </c>
      <c r="D18" s="20">
        <v>0.99263351749539597</v>
      </c>
      <c r="E18" s="20">
        <v>0.97519134336236479</v>
      </c>
    </row>
    <row r="19" spans="1:5" x14ac:dyDescent="0.25">
      <c r="A19" s="14" t="s">
        <v>168</v>
      </c>
      <c r="B19" s="20">
        <v>0.97759282970550576</v>
      </c>
      <c r="C19" s="20">
        <v>0.936491935483871</v>
      </c>
      <c r="D19" s="20">
        <v>0.98127340823970033</v>
      </c>
      <c r="E19" s="20">
        <v>0.96043165467625902</v>
      </c>
    </row>
    <row r="20" spans="1:5" x14ac:dyDescent="0.25">
      <c r="A20" s="14" t="s">
        <v>169</v>
      </c>
      <c r="B20" s="20">
        <v>0.86704358927594383</v>
      </c>
      <c r="C20" s="20">
        <v>0.86308761660874334</v>
      </c>
      <c r="D20" s="20">
        <v>0.86344213110282753</v>
      </c>
      <c r="E20" s="20">
        <v>0.85874075410427564</v>
      </c>
    </row>
    <row r="21" spans="1:5" x14ac:dyDescent="0.25">
      <c r="A21" s="14" t="s">
        <v>170</v>
      </c>
      <c r="B21" s="20">
        <v>0.99022983903259387</v>
      </c>
      <c r="C21" s="20">
        <v>0.98979841671427404</v>
      </c>
      <c r="D21" s="20">
        <v>0.96759068849222674</v>
      </c>
      <c r="E21" s="20">
        <v>0.98852104475128932</v>
      </c>
    </row>
    <row r="22" spans="1:5" x14ac:dyDescent="0.25">
      <c r="A22" s="14" t="s">
        <v>171</v>
      </c>
      <c r="B22" s="20">
        <v>0.23322548881699254</v>
      </c>
      <c r="C22" s="20">
        <v>0.2260857223956855</v>
      </c>
      <c r="D22" s="20">
        <v>0.22049156901971992</v>
      </c>
      <c r="E22" s="20">
        <v>0.36987471526195898</v>
      </c>
    </row>
    <row r="23" spans="1:5" x14ac:dyDescent="0.25">
      <c r="A23" s="14" t="s">
        <v>157</v>
      </c>
      <c r="B23" s="20">
        <v>0.99131441806601039</v>
      </c>
      <c r="C23" s="20">
        <v>0.96960000000000002</v>
      </c>
      <c r="D23" s="20">
        <v>0.96204453441295545</v>
      </c>
      <c r="E23" s="20">
        <v>0.99299392807099485</v>
      </c>
    </row>
    <row r="24" spans="1:5" x14ac:dyDescent="0.25">
      <c r="A24" s="14" t="s">
        <v>146</v>
      </c>
      <c r="B24" s="20">
        <v>0.72748782185107863</v>
      </c>
      <c r="C24" s="20">
        <v>0.7253099317453684</v>
      </c>
      <c r="D24" s="20">
        <v>0.73152674954602603</v>
      </c>
      <c r="E24" s="20">
        <v>0.72615384615384615</v>
      </c>
    </row>
    <row r="25" spans="1:5" x14ac:dyDescent="0.25">
      <c r="A25" s="14" t="s">
        <v>147</v>
      </c>
      <c r="B25" s="20">
        <v>0.57656558069664821</v>
      </c>
      <c r="C25" s="20">
        <v>0.55502257336343119</v>
      </c>
      <c r="D25" s="20">
        <v>0.54450409720259962</v>
      </c>
      <c r="E25" s="20">
        <v>0.53058723725139034</v>
      </c>
    </row>
    <row r="26" spans="1:5" x14ac:dyDescent="0.25">
      <c r="A26" s="14" t="s">
        <v>148</v>
      </c>
      <c r="B26" s="20">
        <v>0.77984014209591479</v>
      </c>
      <c r="C26" s="20">
        <v>0.7336011878766705</v>
      </c>
      <c r="D26" s="20">
        <v>0.69232732221844162</v>
      </c>
      <c r="E26" s="20">
        <v>0.6529635132904078</v>
      </c>
    </row>
    <row r="27" spans="1:5" x14ac:dyDescent="0.25">
      <c r="A27" s="14" t="s">
        <v>149</v>
      </c>
      <c r="B27" s="20">
        <v>0.31997074857066882</v>
      </c>
      <c r="C27" s="20">
        <v>0.32792537010748329</v>
      </c>
      <c r="D27" s="20">
        <v>0.34067136118137692</v>
      </c>
      <c r="E27" s="20">
        <v>0.74500136948781159</v>
      </c>
    </row>
    <row r="28" spans="1:5" x14ac:dyDescent="0.25">
      <c r="A28" s="14" t="s">
        <v>172</v>
      </c>
      <c r="B28" s="20">
        <v>0.93631854763241629</v>
      </c>
      <c r="C28" s="20">
        <v>0.9026026167871144</v>
      </c>
      <c r="D28" s="20">
        <v>0.97375869513072677</v>
      </c>
      <c r="E28" s="20">
        <v>0.89641375945352531</v>
      </c>
    </row>
    <row r="29" spans="1:5" x14ac:dyDescent="0.25">
      <c r="A29" s="14" t="s">
        <v>150</v>
      </c>
      <c r="B29" s="20">
        <v>0.64949832775919736</v>
      </c>
      <c r="C29" s="20">
        <v>0.92203253125420082</v>
      </c>
      <c r="D29" s="20">
        <v>0.92106153950308034</v>
      </c>
      <c r="E29" s="20">
        <v>0.96541649680663133</v>
      </c>
    </row>
    <row r="30" spans="1:5" x14ac:dyDescent="0.25">
      <c r="A30" s="14" t="s">
        <v>173</v>
      </c>
      <c r="B30" s="20">
        <v>0.9907704654895666</v>
      </c>
      <c r="C30" s="20">
        <v>0.95265151515151514</v>
      </c>
      <c r="D30" s="20">
        <v>0.93112947658402201</v>
      </c>
      <c r="E30" s="20">
        <v>0.99109007378532643</v>
      </c>
    </row>
    <row r="31" spans="1:5" x14ac:dyDescent="0.25">
      <c r="A31" s="14" t="s">
        <v>161</v>
      </c>
      <c r="B31" s="20">
        <v>0.67883895131086147</v>
      </c>
      <c r="C31" s="20">
        <v>0.65967016491754127</v>
      </c>
      <c r="D31" s="20">
        <v>0.64359925788497219</v>
      </c>
      <c r="E31" s="20">
        <v>0.70211591536338547</v>
      </c>
    </row>
    <row r="32" spans="1:5" x14ac:dyDescent="0.25">
      <c r="A32" s="14" t="s">
        <v>112</v>
      </c>
      <c r="B32" s="20">
        <v>0.45425307752023952</v>
      </c>
      <c r="C32" s="20">
        <v>0.45057013173917859</v>
      </c>
      <c r="D32" s="20">
        <v>0.45414266725742136</v>
      </c>
      <c r="E32" s="20">
        <v>0.45733407696597883</v>
      </c>
    </row>
    <row r="33" spans="1:5" x14ac:dyDescent="0.25">
      <c r="A33" s="14" t="s">
        <v>162</v>
      </c>
      <c r="B33" s="20">
        <v>0.15485564304461943</v>
      </c>
      <c r="C33" s="20">
        <v>0.15457914240338805</v>
      </c>
      <c r="D33" s="20">
        <v>0.83364586123761053</v>
      </c>
      <c r="E33" s="20">
        <v>0.84681078195890047</v>
      </c>
    </row>
    <row r="34" spans="1:5" x14ac:dyDescent="0.25">
      <c r="A34" s="14" t="s">
        <v>163</v>
      </c>
      <c r="B34" s="20">
        <v>0.79572907679033644</v>
      </c>
      <c r="C34" s="20">
        <v>0.77413085726624919</v>
      </c>
      <c r="D34" s="20">
        <v>0.76136855781723689</v>
      </c>
      <c r="E34" s="20">
        <v>0.74880590534085978</v>
      </c>
    </row>
    <row r="35" spans="1:5" x14ac:dyDescent="0.25">
      <c r="A35" s="14" t="s">
        <v>174</v>
      </c>
      <c r="B35" s="20">
        <v>0.7961745367603108</v>
      </c>
      <c r="C35" s="20">
        <v>0.49580167932826869</v>
      </c>
      <c r="D35" s="20">
        <v>0.48388380421806604</v>
      </c>
      <c r="E35" s="20">
        <v>0.49135016901968581</v>
      </c>
    </row>
    <row r="36" spans="1:5" x14ac:dyDescent="0.25">
      <c r="A36" s="14" t="s">
        <v>154</v>
      </c>
      <c r="B36" s="20">
        <v>0.98625193332187666</v>
      </c>
      <c r="C36" s="20">
        <v>0.9431122448979592</v>
      </c>
      <c r="D36" s="20">
        <v>0.98215187742044119</v>
      </c>
      <c r="E36" s="20">
        <v>0.94869449526026939</v>
      </c>
    </row>
    <row r="37" spans="1:5" x14ac:dyDescent="0.25">
      <c r="A37" s="14" t="s">
        <v>160</v>
      </c>
      <c r="B37" s="20">
        <v>0.2850805284984087</v>
      </c>
      <c r="C37" s="20">
        <v>0.32063773250664307</v>
      </c>
      <c r="D37" s="20">
        <v>0.21759259259259259</v>
      </c>
      <c r="E37" s="20">
        <v>0.45430642410460487</v>
      </c>
    </row>
    <row r="38" spans="1:5" x14ac:dyDescent="0.25">
      <c r="A38" s="14" t="s">
        <v>155</v>
      </c>
      <c r="B38" s="20">
        <v>0.76293564886404186</v>
      </c>
      <c r="C38" s="20">
        <v>0.99365116010619881</v>
      </c>
      <c r="D38" s="20">
        <v>0.74378585086042071</v>
      </c>
      <c r="E38" s="20">
        <v>0.71216780144959368</v>
      </c>
    </row>
    <row r="39" spans="1:5" x14ac:dyDescent="0.25">
      <c r="A39" s="14" t="s">
        <v>25</v>
      </c>
      <c r="B39" s="20">
        <v>0.89235595179131588</v>
      </c>
      <c r="C39" s="20">
        <v>0.86045767322771638</v>
      </c>
      <c r="D39" s="20">
        <v>0.84223719254269147</v>
      </c>
      <c r="E39" s="20">
        <v>0.98357888275015348</v>
      </c>
    </row>
    <row r="40" spans="1:5" x14ac:dyDescent="0.25">
      <c r="A40" s="14" t="s">
        <v>175</v>
      </c>
      <c r="B40" s="20">
        <v>0.95373352855051241</v>
      </c>
      <c r="C40" s="20">
        <v>0.92390878457801118</v>
      </c>
      <c r="D40" s="20">
        <v>0.90426315358808607</v>
      </c>
      <c r="E40" s="20">
        <v>0.88318917530187546</v>
      </c>
    </row>
    <row r="41" spans="1:5" x14ac:dyDescent="0.25">
      <c r="A41" s="14" t="s">
        <v>17</v>
      </c>
      <c r="B41" s="20">
        <v>0.99936373276776247</v>
      </c>
      <c r="C41" s="20">
        <v>0.99322464535253019</v>
      </c>
      <c r="D41" s="20">
        <v>0.97862433862433862</v>
      </c>
      <c r="E41" s="20">
        <v>0.9850210970464135</v>
      </c>
    </row>
    <row r="42" spans="1:5" x14ac:dyDescent="0.25">
      <c r="A42" s="14" t="s">
        <v>39</v>
      </c>
      <c r="B42" s="20">
        <v>0.99947110934814232</v>
      </c>
      <c r="C42" s="20">
        <v>0.99922550664773457</v>
      </c>
      <c r="D42" s="20">
        <v>0.99900855124550747</v>
      </c>
      <c r="E42" s="20">
        <v>0.99483235188078356</v>
      </c>
    </row>
    <row r="43" spans="1:5" x14ac:dyDescent="0.25">
      <c r="A43" s="14" t="s">
        <v>114</v>
      </c>
      <c r="B43" s="20">
        <v>0.45017961807525053</v>
      </c>
      <c r="C43" s="20">
        <v>0.45634016704631741</v>
      </c>
      <c r="D43" s="20">
        <v>0.44310247216455934</v>
      </c>
      <c r="E43" s="20">
        <v>0.47618143860315049</v>
      </c>
    </row>
    <row r="44" spans="1:5" x14ac:dyDescent="0.25">
      <c r="A44" s="14" t="s">
        <v>48</v>
      </c>
      <c r="B44" s="20">
        <v>0.98023677678059962</v>
      </c>
      <c r="C44" s="20">
        <v>0.94681562112097772</v>
      </c>
      <c r="D44" s="20">
        <v>0.9778197262859839</v>
      </c>
      <c r="E44" s="20">
        <v>0.97971904363196571</v>
      </c>
    </row>
    <row r="45" spans="1:5" x14ac:dyDescent="0.25">
      <c r="A45" s="14" t="s">
        <v>47</v>
      </c>
      <c r="B45" s="20">
        <v>0.68502234395271733</v>
      </c>
      <c r="C45" s="20">
        <v>0.65354558610709113</v>
      </c>
      <c r="D45" s="20">
        <v>0.78263386396526768</v>
      </c>
      <c r="E45" s="20">
        <v>0.78792256573244723</v>
      </c>
    </row>
    <row r="46" spans="1:5" x14ac:dyDescent="0.25">
      <c r="A46" s="14" t="s">
        <v>42</v>
      </c>
      <c r="B46" s="20">
        <v>0.99794492396218659</v>
      </c>
      <c r="C46" s="20">
        <v>0.99470180681972553</v>
      </c>
      <c r="D46" s="20">
        <v>0.98630872483221477</v>
      </c>
      <c r="E46" s="20">
        <v>0.98057487859299119</v>
      </c>
    </row>
    <row r="47" spans="1:5" x14ac:dyDescent="0.25">
      <c r="A47" s="14" t="s">
        <v>133</v>
      </c>
      <c r="B47" s="20">
        <v>0.98234842670759781</v>
      </c>
      <c r="C47" s="20">
        <v>0.99251379038613086</v>
      </c>
      <c r="D47" s="20">
        <v>0.85649546827794565</v>
      </c>
      <c r="E47" s="20">
        <v>0.75</v>
      </c>
    </row>
    <row r="48" spans="1:5" x14ac:dyDescent="0.25">
      <c r="A48" s="14" t="s">
        <v>176</v>
      </c>
      <c r="C48" s="20">
        <v>4.275862068965517E-2</v>
      </c>
      <c r="D48" s="20">
        <v>0.31706114398422092</v>
      </c>
      <c r="E48" s="20">
        <v>0.36332396126210559</v>
      </c>
    </row>
    <row r="49" spans="1:5" x14ac:dyDescent="0.25">
      <c r="A49" s="14" t="s">
        <v>66</v>
      </c>
      <c r="B49" s="20">
        <v>0.32984293193717279</v>
      </c>
      <c r="C49" s="20">
        <v>0.34970530451866405</v>
      </c>
      <c r="D49" s="20">
        <v>0.3643936185232246</v>
      </c>
      <c r="E49" s="20">
        <v>0.45540636042402827</v>
      </c>
    </row>
    <row r="50" spans="1:5" x14ac:dyDescent="0.25">
      <c r="A50" s="14" t="s">
        <v>43</v>
      </c>
      <c r="B50" s="20">
        <v>0.54696195343554799</v>
      </c>
      <c r="C50" s="20">
        <v>0.98615402219933634</v>
      </c>
      <c r="D50" s="20">
        <v>0.97125844497881597</v>
      </c>
      <c r="E50" s="20">
        <v>0.95317687464224388</v>
      </c>
    </row>
    <row r="51" spans="1:5" x14ac:dyDescent="0.25">
      <c r="A51" s="14" t="s">
        <v>44</v>
      </c>
      <c r="B51" s="20">
        <v>0.39230064161319889</v>
      </c>
      <c r="C51" s="20">
        <v>0.41823730030515166</v>
      </c>
      <c r="D51" s="20">
        <v>0.59457123098201936</v>
      </c>
      <c r="E51" s="20">
        <v>0.67544151949350217</v>
      </c>
    </row>
    <row r="52" spans="1:5" x14ac:dyDescent="0.25">
      <c r="A52" s="14" t="s">
        <v>113</v>
      </c>
      <c r="B52" s="20">
        <v>0.19794050343249428</v>
      </c>
      <c r="C52" s="20">
        <v>0.90356969794863506</v>
      </c>
      <c r="D52" s="20">
        <v>0.97596689479547982</v>
      </c>
      <c r="E52" s="20">
        <v>0.93728495464497963</v>
      </c>
    </row>
    <row r="53" spans="1:5" x14ac:dyDescent="0.25">
      <c r="A53" s="14" t="s">
        <v>45</v>
      </c>
      <c r="B53" s="20">
        <v>0.40159221583370192</v>
      </c>
      <c r="C53" s="20">
        <v>0.98677304220029394</v>
      </c>
      <c r="D53" s="20">
        <v>0.96091269841269844</v>
      </c>
      <c r="E53" s="20">
        <v>0.92457513843803707</v>
      </c>
    </row>
    <row r="54" spans="1:5" x14ac:dyDescent="0.25">
      <c r="A54" s="14" t="s">
        <v>177</v>
      </c>
      <c r="B54" s="20">
        <v>0.99702085402184704</v>
      </c>
      <c r="C54" s="20">
        <v>0.99519615692554042</v>
      </c>
      <c r="D54" s="20">
        <v>0.94736842105263153</v>
      </c>
      <c r="E54" s="20">
        <v>0.92380952380952386</v>
      </c>
    </row>
    <row r="55" spans="1:5" x14ac:dyDescent="0.25">
      <c r="A55" s="14" t="s">
        <v>50</v>
      </c>
      <c r="B55" s="20">
        <v>0.99594813614262556</v>
      </c>
      <c r="C55" s="20">
        <v>0.99724042773370125</v>
      </c>
      <c r="D55" s="20">
        <v>0.99331489165514064</v>
      </c>
      <c r="E55" s="20">
        <v>0.9965397923875432</v>
      </c>
    </row>
    <row r="56" spans="1:5" x14ac:dyDescent="0.25">
      <c r="A56" s="14" t="s">
        <v>51</v>
      </c>
      <c r="B56" s="20">
        <v>0.68032969480953442</v>
      </c>
      <c r="C56" s="20">
        <v>0.65958549222797924</v>
      </c>
      <c r="D56" s="20">
        <v>0.66735476260690063</v>
      </c>
      <c r="E56" s="20">
        <v>0.727526850080918</v>
      </c>
    </row>
    <row r="57" spans="1:5" x14ac:dyDescent="0.25">
      <c r="A57" s="14" t="s">
        <v>178</v>
      </c>
      <c r="B57" s="20">
        <v>0.99936096403140406</v>
      </c>
      <c r="C57" s="20">
        <v>0.99949698189134806</v>
      </c>
      <c r="D57" s="20">
        <v>0.9997695587049199</v>
      </c>
      <c r="E57" s="20">
        <v>0.99872040946896989</v>
      </c>
    </row>
    <row r="58" spans="1:5" x14ac:dyDescent="0.25">
      <c r="A58" s="14" t="s">
        <v>179</v>
      </c>
      <c r="C58" s="20">
        <v>0</v>
      </c>
      <c r="D58" s="20">
        <v>0.99285414039512399</v>
      </c>
      <c r="E58" s="20">
        <v>0.99291985273293681</v>
      </c>
    </row>
    <row r="59" spans="1:5" x14ac:dyDescent="0.25">
      <c r="A59" s="14" t="s">
        <v>115</v>
      </c>
      <c r="B59" s="20">
        <v>0.25506937033084309</v>
      </c>
      <c r="C59" s="20">
        <v>0.23150296468161896</v>
      </c>
      <c r="D59" s="20">
        <v>0.49474211316975464</v>
      </c>
      <c r="E59" s="20">
        <v>0.49148476852962342</v>
      </c>
    </row>
    <row r="60" spans="1:5" x14ac:dyDescent="0.25">
      <c r="A60" s="14" t="s">
        <v>137</v>
      </c>
      <c r="B60" s="20">
        <v>0.99789029535864981</v>
      </c>
      <c r="C60" s="20">
        <v>0.98782201405152226</v>
      </c>
      <c r="D60" s="20">
        <v>0.99870354364736391</v>
      </c>
      <c r="E60" s="20">
        <v>0.99675060926076364</v>
      </c>
    </row>
    <row r="61" spans="1:5" x14ac:dyDescent="0.25">
      <c r="A61" s="14" t="s">
        <v>56</v>
      </c>
      <c r="B61" s="20">
        <v>0.99826431936523685</v>
      </c>
      <c r="C61" s="20">
        <v>0.99987710458399903</v>
      </c>
      <c r="D61" s="20">
        <v>0.99975493199362819</v>
      </c>
      <c r="E61" s="20">
        <v>0.82127085377821396</v>
      </c>
    </row>
    <row r="62" spans="1:5" x14ac:dyDescent="0.25">
      <c r="A62" s="14" t="s">
        <v>20</v>
      </c>
      <c r="B62" s="20">
        <v>0.98524203069657612</v>
      </c>
      <c r="C62" s="20">
        <v>0.96525323910482919</v>
      </c>
      <c r="D62" s="20">
        <v>0.93711790393013106</v>
      </c>
      <c r="E62" s="20">
        <v>0.9214997070884593</v>
      </c>
    </row>
    <row r="63" spans="1:5" x14ac:dyDescent="0.25">
      <c r="A63" s="14" t="s">
        <v>116</v>
      </c>
      <c r="B63" s="20">
        <v>0.99382716049382713</v>
      </c>
      <c r="C63" s="20">
        <v>0.94613583138173307</v>
      </c>
      <c r="D63" s="20">
        <v>0.97704367301231798</v>
      </c>
      <c r="E63" s="20">
        <v>0.96912611198325482</v>
      </c>
    </row>
    <row r="64" spans="1:5" x14ac:dyDescent="0.25">
      <c r="A64" s="14" t="s">
        <v>180</v>
      </c>
      <c r="C64" s="20">
        <v>0</v>
      </c>
      <c r="D64" s="20">
        <v>0</v>
      </c>
      <c r="E64" s="20">
        <v>0.98620689655172411</v>
      </c>
    </row>
    <row r="65" spans="1:5" x14ac:dyDescent="0.25">
      <c r="A65" s="14" t="s">
        <v>134</v>
      </c>
      <c r="B65" s="20">
        <v>5.6401384083044979E-2</v>
      </c>
      <c r="C65" s="20">
        <v>0.95975702353834469</v>
      </c>
      <c r="D65" s="20">
        <v>0.99582784365393062</v>
      </c>
      <c r="E65" s="20">
        <v>0.88238636363636369</v>
      </c>
    </row>
    <row r="66" spans="1:5" x14ac:dyDescent="0.25">
      <c r="A66" s="14" t="s">
        <v>55</v>
      </c>
      <c r="B66" s="20">
        <v>6.073153899240856E-2</v>
      </c>
      <c r="C66" s="20">
        <v>7.2212192751006807E-2</v>
      </c>
      <c r="D66" s="20">
        <v>8.0506685432793809E-2</v>
      </c>
      <c r="E66" s="20">
        <v>0.47715807174887892</v>
      </c>
    </row>
    <row r="67" spans="1:5" x14ac:dyDescent="0.25">
      <c r="A67" s="14" t="s">
        <v>54</v>
      </c>
      <c r="B67" s="20">
        <v>0.68840849795005588</v>
      </c>
      <c r="C67" s="20">
        <v>0.68127983029874495</v>
      </c>
      <c r="D67" s="20">
        <v>0.67390548992355803</v>
      </c>
      <c r="E67" s="20">
        <v>0.64332080628629995</v>
      </c>
    </row>
    <row r="68" spans="1:5" x14ac:dyDescent="0.25">
      <c r="A68" s="14" t="s">
        <v>58</v>
      </c>
      <c r="B68" s="20">
        <v>0.98157753532462888</v>
      </c>
      <c r="C68" s="20">
        <v>0.95160179125043054</v>
      </c>
      <c r="D68" s="20">
        <v>0.95000841609156705</v>
      </c>
      <c r="E68" s="20">
        <v>0.97492990268843804</v>
      </c>
    </row>
    <row r="69" spans="1:5" x14ac:dyDescent="0.25">
      <c r="A69" s="14" t="s">
        <v>117</v>
      </c>
      <c r="B69" s="20">
        <v>0.78072298718304833</v>
      </c>
      <c r="C69" s="20">
        <v>0.75279429250891794</v>
      </c>
      <c r="D69" s="20">
        <v>0.73630421865715978</v>
      </c>
      <c r="E69" s="20">
        <v>0.72479715020779734</v>
      </c>
    </row>
    <row r="70" spans="1:5" x14ac:dyDescent="0.25">
      <c r="A70" s="14" t="s">
        <v>67</v>
      </c>
      <c r="B70" s="20">
        <v>0.71632172512083281</v>
      </c>
      <c r="C70" s="20">
        <v>0.71596474045053871</v>
      </c>
      <c r="D70" s="20">
        <v>0.70030656039239725</v>
      </c>
      <c r="E70" s="20">
        <v>0.7019006744328633</v>
      </c>
    </row>
    <row r="71" spans="1:5" x14ac:dyDescent="0.25">
      <c r="A71" s="14" t="s">
        <v>118</v>
      </c>
      <c r="B71" s="20">
        <v>0.91242973141786388</v>
      </c>
      <c r="C71" s="20">
        <v>0.8586413586413586</v>
      </c>
      <c r="D71" s="20">
        <v>0.80446582778188991</v>
      </c>
      <c r="E71" s="20">
        <v>0.76551226551226548</v>
      </c>
    </row>
    <row r="72" spans="1:5" x14ac:dyDescent="0.25">
      <c r="A72" s="14" t="s">
        <v>75</v>
      </c>
      <c r="B72" s="20">
        <v>0.82829488199416601</v>
      </c>
      <c r="C72" s="20">
        <v>0.80450143941376606</v>
      </c>
      <c r="D72" s="20">
        <v>0.78987012987012983</v>
      </c>
      <c r="E72" s="20">
        <v>0.777792190945648</v>
      </c>
    </row>
    <row r="73" spans="1:5" x14ac:dyDescent="0.25">
      <c r="A73" s="14" t="s">
        <v>76</v>
      </c>
      <c r="B73" s="20">
        <v>0.99591280653950953</v>
      </c>
      <c r="C73" s="20">
        <v>0.98395842747401718</v>
      </c>
      <c r="D73" s="20">
        <v>0.97075365579302586</v>
      </c>
      <c r="E73" s="20">
        <v>0.96358732299393124</v>
      </c>
    </row>
    <row r="74" spans="1:5" x14ac:dyDescent="0.25">
      <c r="A74" s="14" t="s">
        <v>46</v>
      </c>
      <c r="B74" s="20">
        <v>0.6759310344827586</v>
      </c>
      <c r="C74" s="20">
        <v>0.68211965811965813</v>
      </c>
      <c r="D74" s="20">
        <v>0.68950238582140422</v>
      </c>
      <c r="E74" s="20">
        <v>0.8631586085305486</v>
      </c>
    </row>
    <row r="75" spans="1:5" x14ac:dyDescent="0.25">
      <c r="A75" s="14" t="s">
        <v>83</v>
      </c>
      <c r="B75" s="20">
        <v>0.96763848396501462</v>
      </c>
      <c r="C75" s="20">
        <v>0.94988479262672809</v>
      </c>
      <c r="D75" s="20">
        <v>0.94091303091592027</v>
      </c>
      <c r="E75" s="20">
        <v>0.93457400407095081</v>
      </c>
    </row>
    <row r="76" spans="1:5" x14ac:dyDescent="0.25">
      <c r="A76" s="14" t="s">
        <v>84</v>
      </c>
      <c r="B76" s="20">
        <v>0.95863746958637475</v>
      </c>
      <c r="C76" s="20">
        <v>0.89351737737244274</v>
      </c>
      <c r="D76" s="20">
        <v>0.85780669144981414</v>
      </c>
      <c r="E76" s="20">
        <v>0.82671638517218693</v>
      </c>
    </row>
    <row r="77" spans="1:5" x14ac:dyDescent="0.25">
      <c r="A77" s="14" t="s">
        <v>181</v>
      </c>
      <c r="B77" s="20">
        <v>0.89865247423847805</v>
      </c>
      <c r="C77" s="20">
        <v>0.86532101721975141</v>
      </c>
      <c r="D77" s="20">
        <v>0.83848601954989765</v>
      </c>
      <c r="E77" s="20">
        <v>0.80799099606077662</v>
      </c>
    </row>
    <row r="78" spans="1:5" x14ac:dyDescent="0.25">
      <c r="A78" s="14" t="s">
        <v>86</v>
      </c>
      <c r="B78" s="20">
        <v>0.73029239766081866</v>
      </c>
      <c r="C78" s="20">
        <v>0.7241140482511832</v>
      </c>
      <c r="D78" s="20">
        <v>0.79930994824611845</v>
      </c>
      <c r="E78" s="20">
        <v>0.96917456330631346</v>
      </c>
    </row>
    <row r="79" spans="1:5" x14ac:dyDescent="0.25">
      <c r="A79" s="14" t="s">
        <v>182</v>
      </c>
      <c r="B79" s="20">
        <v>0.99903540079097131</v>
      </c>
      <c r="C79" s="20">
        <v>0.8279765902331383</v>
      </c>
      <c r="D79" s="20">
        <v>0.9273366261398176</v>
      </c>
      <c r="E79" s="20">
        <v>0.99961857537904075</v>
      </c>
    </row>
    <row r="80" spans="1:5" x14ac:dyDescent="0.25">
      <c r="A80" s="14" t="s">
        <v>183</v>
      </c>
      <c r="B80" s="20">
        <v>0.94290375203915167</v>
      </c>
      <c r="C80" s="20">
        <v>0.84537097833223895</v>
      </c>
      <c r="D80" s="20">
        <v>0.96577086280056579</v>
      </c>
      <c r="E80" s="20">
        <v>0.89759358288770053</v>
      </c>
    </row>
    <row r="81" spans="1:5" x14ac:dyDescent="0.25">
      <c r="A81" s="14" t="s">
        <v>78</v>
      </c>
      <c r="B81" s="20">
        <v>0.77095792676529218</v>
      </c>
      <c r="C81" s="20">
        <v>0.74101468903010725</v>
      </c>
      <c r="D81" s="20">
        <v>0.72415579034597055</v>
      </c>
      <c r="E81" s="20">
        <v>0.71693639830945266</v>
      </c>
    </row>
    <row r="82" spans="1:5" x14ac:dyDescent="0.25">
      <c r="A82" s="14" t="s">
        <v>0</v>
      </c>
      <c r="B82" s="20">
        <v>0.42281768864047348</v>
      </c>
      <c r="C82" s="20">
        <v>0.57519875420047539</v>
      </c>
      <c r="D82" s="20">
        <v>0.49607201309328969</v>
      </c>
      <c r="E82" s="20">
        <v>0.72202639560619719</v>
      </c>
    </row>
    <row r="83" spans="1:5" x14ac:dyDescent="0.25">
      <c r="A83" s="14" t="s">
        <v>79</v>
      </c>
      <c r="B83" s="20">
        <v>0.25404670703076732</v>
      </c>
      <c r="C83" s="20">
        <v>0.24614245154919145</v>
      </c>
      <c r="D83" s="20">
        <v>0.24418319862845947</v>
      </c>
      <c r="E83" s="20">
        <v>0.33300935487790062</v>
      </c>
    </row>
    <row r="84" spans="1:5" x14ac:dyDescent="0.25">
      <c r="A84" s="14" t="s">
        <v>31</v>
      </c>
      <c r="B84" s="20">
        <v>0.87792108287575021</v>
      </c>
      <c r="C84" s="20">
        <v>0.85376316131548158</v>
      </c>
      <c r="D84" s="20">
        <v>0.83588592553472407</v>
      </c>
      <c r="E84" s="20">
        <v>0.91365196725640352</v>
      </c>
    </row>
    <row r="85" spans="1:5" x14ac:dyDescent="0.25">
      <c r="A85" s="14" t="s">
        <v>23</v>
      </c>
      <c r="B85" s="20">
        <v>0.61113949923352073</v>
      </c>
      <c r="C85" s="20">
        <v>0.58884263114071611</v>
      </c>
      <c r="D85" s="20">
        <v>0.63555261853626299</v>
      </c>
      <c r="E85" s="20">
        <v>0.76184232093099491</v>
      </c>
    </row>
    <row r="86" spans="1:5" x14ac:dyDescent="0.25">
      <c r="A86" s="14" t="s">
        <v>24</v>
      </c>
      <c r="B86" s="20">
        <v>0.99100719424460426</v>
      </c>
      <c r="C86" s="20">
        <v>0.95676398484510805</v>
      </c>
      <c r="D86" s="20">
        <v>0.99712865819988961</v>
      </c>
      <c r="E86" s="20">
        <v>0.99977819673949209</v>
      </c>
    </row>
    <row r="87" spans="1:5" x14ac:dyDescent="0.25">
      <c r="A87" s="14" t="s">
        <v>11</v>
      </c>
      <c r="B87" s="20">
        <v>0.41750293236022418</v>
      </c>
      <c r="C87" s="20">
        <v>0.42896624333750083</v>
      </c>
      <c r="D87" s="20">
        <v>0.43065838180856691</v>
      </c>
      <c r="E87" s="20">
        <v>0.44269331366105558</v>
      </c>
    </row>
    <row r="88" spans="1:5" x14ac:dyDescent="0.25">
      <c r="A88" s="14" t="s">
        <v>80</v>
      </c>
      <c r="B88" s="20">
        <v>0.14117963427751881</v>
      </c>
      <c r="C88" s="20">
        <v>0.23447772096420746</v>
      </c>
      <c r="D88" s="20">
        <v>0.30628054966337731</v>
      </c>
      <c r="E88" s="20">
        <v>0.18016420974062325</v>
      </c>
    </row>
    <row r="89" spans="1:5" x14ac:dyDescent="0.25">
      <c r="A89" s="14" t="s">
        <v>1</v>
      </c>
      <c r="B89" s="20">
        <v>0.82441666666666669</v>
      </c>
      <c r="C89" s="20">
        <v>0.83983471074380167</v>
      </c>
      <c r="D89" s="20">
        <v>0.78410769988507634</v>
      </c>
      <c r="E89" s="20">
        <v>0.79983766233766229</v>
      </c>
    </row>
    <row r="90" spans="1:5" x14ac:dyDescent="0.25">
      <c r="A90" s="14" t="s">
        <v>119</v>
      </c>
      <c r="B90" s="20">
        <v>0.50672004575350305</v>
      </c>
      <c r="C90" s="20">
        <v>0.28316032295271049</v>
      </c>
      <c r="D90" s="20">
        <v>0.2816657027183343</v>
      </c>
      <c r="E90" s="20">
        <v>0.28048780487804881</v>
      </c>
    </row>
    <row r="91" spans="1:5" x14ac:dyDescent="0.25">
      <c r="A91" s="14" t="s">
        <v>26</v>
      </c>
      <c r="B91" s="20">
        <v>0.52465876257845967</v>
      </c>
      <c r="C91" s="20">
        <v>0.5451086412336037</v>
      </c>
      <c r="D91" s="20">
        <v>0.59412415735989532</v>
      </c>
      <c r="E91" s="20">
        <v>0.62139959432048686</v>
      </c>
    </row>
    <row r="92" spans="1:5" x14ac:dyDescent="0.25">
      <c r="A92" s="14" t="s">
        <v>38</v>
      </c>
      <c r="B92" s="20">
        <v>0.19648682559598493</v>
      </c>
      <c r="C92" s="20">
        <v>0.10842911877394636</v>
      </c>
      <c r="D92" s="20">
        <v>0.10551221383808672</v>
      </c>
      <c r="E92" s="20">
        <v>0.11695002575991757</v>
      </c>
    </row>
    <row r="93" spans="1:5" x14ac:dyDescent="0.25">
      <c r="A93" s="14" t="s">
        <v>28</v>
      </c>
      <c r="B93" s="20">
        <v>0.79712732289215293</v>
      </c>
      <c r="C93" s="20">
        <v>0.84921230307576889</v>
      </c>
      <c r="D93" s="20">
        <v>0.84439300411522633</v>
      </c>
      <c r="E93" s="20">
        <v>0.83449235048678716</v>
      </c>
    </row>
    <row r="94" spans="1:5" x14ac:dyDescent="0.25">
      <c r="A94" s="14" t="s">
        <v>184</v>
      </c>
      <c r="B94" s="20">
        <v>0.83837856645789843</v>
      </c>
      <c r="C94" s="20">
        <v>0.79361646916356721</v>
      </c>
      <c r="D94" s="20">
        <v>0.77089136490250698</v>
      </c>
      <c r="E94" s="20">
        <v>0.74820835518266038</v>
      </c>
    </row>
    <row r="95" spans="1:5" x14ac:dyDescent="0.25">
      <c r="A95" s="14" t="s">
        <v>81</v>
      </c>
      <c r="B95" s="20">
        <v>0.98330122029543998</v>
      </c>
      <c r="C95" s="20">
        <v>0.9938833124215809</v>
      </c>
      <c r="D95" s="20">
        <v>0.9971984435797665</v>
      </c>
      <c r="E95" s="20">
        <v>0.98370734706424834</v>
      </c>
    </row>
    <row r="96" spans="1:5" x14ac:dyDescent="0.25">
      <c r="A96" s="14" t="s">
        <v>29</v>
      </c>
      <c r="B96" s="20">
        <v>0.81941200161095451</v>
      </c>
      <c r="C96" s="20">
        <v>0.86999102260670858</v>
      </c>
      <c r="D96" s="20">
        <v>0.85379731178362328</v>
      </c>
      <c r="E96" s="20">
        <v>0.83458395864598967</v>
      </c>
    </row>
    <row r="97" spans="1:5" x14ac:dyDescent="0.25">
      <c r="A97" s="14" t="s">
        <v>33</v>
      </c>
      <c r="B97" s="20">
        <v>0.7162376866857324</v>
      </c>
      <c r="C97" s="20">
        <v>0.79980964467005078</v>
      </c>
      <c r="D97" s="20">
        <v>0.77515047291487538</v>
      </c>
      <c r="E97" s="20">
        <v>0.86178157809286715</v>
      </c>
    </row>
    <row r="98" spans="1:5" x14ac:dyDescent="0.25">
      <c r="A98" s="14" t="s">
        <v>107</v>
      </c>
      <c r="B98" s="20">
        <v>0.22243107769423559</v>
      </c>
      <c r="C98" s="20">
        <v>0.29986080731755815</v>
      </c>
      <c r="D98" s="20">
        <v>0.29221279876638395</v>
      </c>
      <c r="E98" s="20">
        <v>0.28446969696969698</v>
      </c>
    </row>
    <row r="99" spans="1:5" x14ac:dyDescent="0.25">
      <c r="A99" s="14" t="s">
        <v>40</v>
      </c>
      <c r="B99" s="20">
        <v>0.9950181769220412</v>
      </c>
      <c r="C99" s="20">
        <v>0.97403314917127071</v>
      </c>
      <c r="D99" s="20">
        <v>0.91871352965124164</v>
      </c>
      <c r="E99" s="20">
        <v>0.8589624519039406</v>
      </c>
    </row>
    <row r="100" spans="1:5" x14ac:dyDescent="0.25">
      <c r="A100" s="14" t="s">
        <v>34</v>
      </c>
      <c r="B100" s="20">
        <v>0.78273533695220443</v>
      </c>
      <c r="C100" s="20">
        <v>0.77195562090629599</v>
      </c>
      <c r="D100" s="20">
        <v>0.79167794316644113</v>
      </c>
      <c r="E100" s="20">
        <v>0.76367254511768334</v>
      </c>
    </row>
    <row r="101" spans="1:5" x14ac:dyDescent="0.25">
      <c r="A101" s="14" t="s">
        <v>120</v>
      </c>
      <c r="B101" s="20">
        <v>0.58935840279123863</v>
      </c>
      <c r="C101" s="20">
        <v>0.52539840637450197</v>
      </c>
      <c r="D101" s="20">
        <v>0.55141139305003561</v>
      </c>
      <c r="E101" s="20">
        <v>0.64067725752508364</v>
      </c>
    </row>
    <row r="102" spans="1:5" x14ac:dyDescent="0.25">
      <c r="A102" s="14" t="s">
        <v>49</v>
      </c>
      <c r="B102" s="20">
        <v>0.94081381011097409</v>
      </c>
      <c r="C102" s="20">
        <v>0.92164641705926109</v>
      </c>
      <c r="D102" s="20">
        <v>0.98602868447082093</v>
      </c>
      <c r="E102" s="20">
        <v>0.97644882860665849</v>
      </c>
    </row>
    <row r="103" spans="1:5" x14ac:dyDescent="0.25">
      <c r="A103" s="14" t="s">
        <v>32</v>
      </c>
      <c r="B103" s="20">
        <v>0.38287819332105388</v>
      </c>
      <c r="C103" s="20">
        <v>0.37177225340817965</v>
      </c>
      <c r="D103" s="20">
        <v>0.39539378321790947</v>
      </c>
      <c r="E103" s="20">
        <v>0.72971230558465627</v>
      </c>
    </row>
    <row r="104" spans="1:5" x14ac:dyDescent="0.25">
      <c r="A104" s="14" t="s">
        <v>122</v>
      </c>
      <c r="B104" s="20">
        <v>0.16584983336600667</v>
      </c>
      <c r="C104" s="20">
        <v>0.17337249143416544</v>
      </c>
      <c r="D104" s="20">
        <v>0.17516391036304924</v>
      </c>
      <c r="E104" s="20">
        <v>0.17781482934484111</v>
      </c>
    </row>
    <row r="105" spans="1:5" x14ac:dyDescent="0.25">
      <c r="A105" s="14" t="s">
        <v>121</v>
      </c>
      <c r="B105" s="20">
        <v>0.39198592337838917</v>
      </c>
      <c r="C105" s="20">
        <v>0.33101240496198481</v>
      </c>
      <c r="D105" s="20">
        <v>0.33072062704950811</v>
      </c>
      <c r="E105" s="20">
        <v>0.33381560967767865</v>
      </c>
    </row>
    <row r="106" spans="1:5" x14ac:dyDescent="0.25">
      <c r="A106" s="14" t="s">
        <v>104</v>
      </c>
      <c r="B106" s="20">
        <v>0.19572410282514635</v>
      </c>
      <c r="C106" s="20">
        <v>0.20098596890405765</v>
      </c>
      <c r="D106" s="20">
        <v>0.20682248894504107</v>
      </c>
      <c r="E106" s="20">
        <v>0.20595658758202928</v>
      </c>
    </row>
    <row r="107" spans="1:5" x14ac:dyDescent="0.25">
      <c r="A107" s="14" t="s">
        <v>90</v>
      </c>
      <c r="B107" s="20">
        <v>0.87646173439851804</v>
      </c>
      <c r="C107" s="20">
        <v>0.85643163135347922</v>
      </c>
      <c r="D107" s="20">
        <v>0.84205693296602391</v>
      </c>
      <c r="E107" s="20">
        <v>0.82699120100559931</v>
      </c>
    </row>
    <row r="108" spans="1:5" x14ac:dyDescent="0.25">
      <c r="A108" s="14" t="s">
        <v>37</v>
      </c>
      <c r="B108" s="20">
        <v>0.99689750692520773</v>
      </c>
      <c r="C108" s="20">
        <v>0.9949118046132972</v>
      </c>
      <c r="D108" s="20">
        <v>0.99236287896320297</v>
      </c>
      <c r="E108" s="20">
        <v>0.9957209081183882</v>
      </c>
    </row>
    <row r="109" spans="1:5" x14ac:dyDescent="0.25">
      <c r="A109" s="14" t="s">
        <v>139</v>
      </c>
      <c r="B109" s="20">
        <v>0.79781171643492133</v>
      </c>
      <c r="C109" s="20">
        <v>0.98610364683301344</v>
      </c>
      <c r="D109" s="20">
        <v>0.99446350592638799</v>
      </c>
      <c r="E109" s="20">
        <v>0.99128540305010893</v>
      </c>
    </row>
    <row r="110" spans="1:5" x14ac:dyDescent="0.25">
      <c r="A110" s="14" t="s">
        <v>15</v>
      </c>
      <c r="B110" s="20">
        <v>0.88124728378965667</v>
      </c>
      <c r="C110" s="20">
        <v>0.84778567523236736</v>
      </c>
      <c r="D110" s="20">
        <v>0.8340416258036395</v>
      </c>
      <c r="E110" s="20">
        <v>0.82025398892868773</v>
      </c>
    </row>
    <row r="111" spans="1:5" x14ac:dyDescent="0.25">
      <c r="A111" s="14" t="s">
        <v>3</v>
      </c>
      <c r="B111" s="20">
        <v>0.53498341826417539</v>
      </c>
      <c r="C111" s="20">
        <v>0.52140266021765413</v>
      </c>
      <c r="D111" s="20">
        <v>0.58220937700706488</v>
      </c>
      <c r="E111" s="20">
        <v>0.58235622557230593</v>
      </c>
    </row>
    <row r="112" spans="1:5" x14ac:dyDescent="0.25">
      <c r="A112" s="14" t="s">
        <v>77</v>
      </c>
      <c r="B112" s="20">
        <v>0.974234750055054</v>
      </c>
      <c r="C112" s="20">
        <v>0.99704448056745976</v>
      </c>
      <c r="D112" s="20">
        <v>0.9923488337542713</v>
      </c>
      <c r="E112" s="20">
        <v>0.96756676337127134</v>
      </c>
    </row>
    <row r="113" spans="1:5" x14ac:dyDescent="0.25">
      <c r="A113" s="14" t="s">
        <v>123</v>
      </c>
      <c r="B113" s="20">
        <v>0.4596485772041673</v>
      </c>
      <c r="C113" s="20">
        <v>0.77250077857365307</v>
      </c>
      <c r="D113" s="20">
        <v>0.75575329855783979</v>
      </c>
      <c r="E113" s="20">
        <v>0.73978889398806791</v>
      </c>
    </row>
    <row r="114" spans="1:5" x14ac:dyDescent="0.25">
      <c r="A114" s="14" t="s">
        <v>108</v>
      </c>
      <c r="B114" s="20">
        <v>0.29046304163126591</v>
      </c>
      <c r="C114" s="20">
        <v>0.33048883270122209</v>
      </c>
      <c r="D114" s="20">
        <v>0.3303834808259587</v>
      </c>
      <c r="E114" s="20">
        <v>0.59766118836915294</v>
      </c>
    </row>
    <row r="115" spans="1:5" x14ac:dyDescent="0.25">
      <c r="A115" s="14" t="s">
        <v>124</v>
      </c>
      <c r="B115" s="20">
        <v>0.9033577769201081</v>
      </c>
      <c r="C115" s="20">
        <v>0.85255255255255258</v>
      </c>
      <c r="D115" s="20">
        <v>0.82138133725202056</v>
      </c>
      <c r="E115" s="20">
        <v>0.80500036339850278</v>
      </c>
    </row>
    <row r="116" spans="1:5" x14ac:dyDescent="0.25">
      <c r="A116" s="14" t="s">
        <v>52</v>
      </c>
      <c r="B116" s="20">
        <v>0.78106635324286777</v>
      </c>
      <c r="C116" s="20">
        <v>0.77183004349280693</v>
      </c>
      <c r="D116" s="20">
        <v>0.76353832033042679</v>
      </c>
      <c r="E116" s="20">
        <v>0.75554259043173866</v>
      </c>
    </row>
    <row r="117" spans="1:5" x14ac:dyDescent="0.25">
      <c r="A117" s="14" t="s">
        <v>4</v>
      </c>
      <c r="B117" s="20">
        <v>0.97425684864969886</v>
      </c>
      <c r="C117" s="20">
        <v>0.85411373851866323</v>
      </c>
      <c r="D117" s="20">
        <v>0.89639115250291035</v>
      </c>
      <c r="E117" s="20">
        <v>0.9289491395058167</v>
      </c>
    </row>
    <row r="118" spans="1:5" x14ac:dyDescent="0.25">
      <c r="A118" s="14" t="s">
        <v>105</v>
      </c>
      <c r="B118" s="20">
        <v>9.5533178414665635E-3</v>
      </c>
      <c r="C118" s="20">
        <v>9.1556459816887082E-3</v>
      </c>
      <c r="D118" s="20">
        <v>9.1301039817397924E-3</v>
      </c>
      <c r="E118" s="20">
        <v>1.1578152529574628E-2</v>
      </c>
    </row>
    <row r="119" spans="1:5" x14ac:dyDescent="0.25">
      <c r="A119" s="14" t="s">
        <v>6</v>
      </c>
      <c r="B119" s="20">
        <v>0.76277665995975852</v>
      </c>
      <c r="C119" s="20">
        <v>0.38307801562341481</v>
      </c>
      <c r="D119" s="20">
        <v>0.38113362822754859</v>
      </c>
      <c r="E119" s="20">
        <v>0.439904840711626</v>
      </c>
    </row>
    <row r="120" spans="1:5" x14ac:dyDescent="0.25">
      <c r="A120" s="14" t="s">
        <v>36</v>
      </c>
      <c r="B120" s="20">
        <v>0.99445312500000005</v>
      </c>
      <c r="C120" s="20">
        <v>0.98358337915324801</v>
      </c>
      <c r="D120" s="20">
        <v>0.99606608969315502</v>
      </c>
      <c r="E120" s="20">
        <v>0.98942383583267557</v>
      </c>
    </row>
    <row r="121" spans="1:5" x14ac:dyDescent="0.25">
      <c r="A121" s="14" t="s">
        <v>30</v>
      </c>
      <c r="B121" s="20">
        <v>0.99513460914693486</v>
      </c>
      <c r="C121" s="20">
        <v>0.96717748070861864</v>
      </c>
      <c r="D121" s="20">
        <v>0.99792621698319139</v>
      </c>
      <c r="E121" s="20">
        <v>0.983466549874083</v>
      </c>
    </row>
    <row r="122" spans="1:5" x14ac:dyDescent="0.25">
      <c r="A122" s="14" t="s">
        <v>5</v>
      </c>
      <c r="B122" s="20">
        <v>0.96621571118917704</v>
      </c>
      <c r="C122" s="20">
        <v>0.94016007180791383</v>
      </c>
      <c r="D122" s="20">
        <v>0.94861069614580218</v>
      </c>
      <c r="E122" s="20">
        <v>0.95602678571428568</v>
      </c>
    </row>
    <row r="123" spans="1:5" x14ac:dyDescent="0.25">
      <c r="A123" s="14" t="s">
        <v>7</v>
      </c>
      <c r="B123" s="20">
        <v>0.9886023294509152</v>
      </c>
      <c r="C123" s="20">
        <v>0.98244577601485361</v>
      </c>
      <c r="D123" s="20">
        <v>0.98362869198312242</v>
      </c>
      <c r="E123" s="20">
        <v>0.98826564580559251</v>
      </c>
    </row>
    <row r="124" spans="1:5" x14ac:dyDescent="0.25">
      <c r="A124" s="14" t="s">
        <v>2</v>
      </c>
      <c r="B124" s="20">
        <v>0.98189153687370989</v>
      </c>
      <c r="C124" s="20">
        <v>0.97963456414160643</v>
      </c>
      <c r="D124" s="20">
        <v>0.963984243106359</v>
      </c>
      <c r="E124" s="20">
        <v>0.99649640420431496</v>
      </c>
    </row>
    <row r="125" spans="1:5" x14ac:dyDescent="0.25">
      <c r="A125" s="14" t="s">
        <v>57</v>
      </c>
      <c r="B125" s="20">
        <v>0.99272005294506949</v>
      </c>
      <c r="C125" s="20">
        <v>0.97550111358574609</v>
      </c>
      <c r="D125" s="20">
        <v>0.99238521836506155</v>
      </c>
      <c r="E125" s="20">
        <v>0.99479990956364461</v>
      </c>
    </row>
    <row r="126" spans="1:5" x14ac:dyDescent="0.25">
      <c r="A126" s="14" t="s">
        <v>92</v>
      </c>
      <c r="B126" s="20">
        <v>0.60550905197586136</v>
      </c>
      <c r="C126" s="20">
        <v>0.60267727228635171</v>
      </c>
      <c r="D126" s="20">
        <v>0.59623775816930091</v>
      </c>
      <c r="E126" s="20">
        <v>0.74041727316836492</v>
      </c>
    </row>
    <row r="127" spans="1:5" x14ac:dyDescent="0.25">
      <c r="A127" s="14" t="s">
        <v>8</v>
      </c>
      <c r="B127" s="20">
        <v>0.99729302955109411</v>
      </c>
      <c r="C127" s="20">
        <v>0.97030597267697871</v>
      </c>
      <c r="D127" s="20">
        <v>0.94929577464788728</v>
      </c>
      <c r="E127" s="20">
        <v>0.93260453059844473</v>
      </c>
    </row>
    <row r="128" spans="1:5" x14ac:dyDescent="0.25">
      <c r="A128" s="14" t="s">
        <v>91</v>
      </c>
      <c r="B128" s="20">
        <v>0.11667453944260746</v>
      </c>
      <c r="C128" s="20">
        <v>0.1134375</v>
      </c>
      <c r="D128" s="20">
        <v>0.11133571761778883</v>
      </c>
      <c r="E128" s="20">
        <v>0.10973149154120751</v>
      </c>
    </row>
    <row r="129" spans="1:5" x14ac:dyDescent="0.25">
      <c r="A129" s="14" t="s">
        <v>35</v>
      </c>
      <c r="B129" s="20">
        <v>0.83490082875500515</v>
      </c>
      <c r="C129" s="20">
        <v>0.91418580474435307</v>
      </c>
      <c r="D129" s="20">
        <v>0.83372854026368204</v>
      </c>
      <c r="E129" s="20">
        <v>0.89367378048780488</v>
      </c>
    </row>
    <row r="130" spans="1:5" x14ac:dyDescent="0.25">
      <c r="A130" s="14" t="s">
        <v>99</v>
      </c>
      <c r="B130" s="20">
        <v>0</v>
      </c>
      <c r="C130" s="20">
        <v>0</v>
      </c>
      <c r="D130" s="20">
        <v>0</v>
      </c>
      <c r="E130" s="20">
        <v>8.2020997375328083E-3</v>
      </c>
    </row>
    <row r="131" spans="1:5" x14ac:dyDescent="0.25">
      <c r="A131" s="14" t="s">
        <v>62</v>
      </c>
      <c r="B131" s="20">
        <v>0.72910259994408722</v>
      </c>
      <c r="C131" s="20">
        <v>0.99943342776203969</v>
      </c>
      <c r="D131" s="20">
        <v>0.98662952646239555</v>
      </c>
      <c r="E131" s="20">
        <v>0.97727894880919797</v>
      </c>
    </row>
    <row r="132" spans="1:5" x14ac:dyDescent="0.25">
      <c r="A132" s="14" t="s">
        <v>63</v>
      </c>
      <c r="B132" s="20">
        <v>0.83119465028013739</v>
      </c>
      <c r="C132" s="20">
        <v>0.99800616276962117</v>
      </c>
      <c r="D132" s="20">
        <v>0.99765512265512268</v>
      </c>
      <c r="E132" s="20">
        <v>0.99620390455531449</v>
      </c>
    </row>
    <row r="133" spans="1:5" x14ac:dyDescent="0.25">
      <c r="A133" s="14" t="s">
        <v>69</v>
      </c>
      <c r="B133" s="20">
        <v>0.88447924487825802</v>
      </c>
      <c r="C133" s="20">
        <v>0.86705577172503245</v>
      </c>
      <c r="D133" s="20">
        <v>0.85765472312703583</v>
      </c>
      <c r="E133" s="20">
        <v>0.84868277814064885</v>
      </c>
    </row>
    <row r="134" spans="1:5" x14ac:dyDescent="0.25">
      <c r="A134" s="14" t="s">
        <v>71</v>
      </c>
      <c r="B134" s="20">
        <v>0.91046890494404309</v>
      </c>
      <c r="C134" s="20">
        <v>0.88953736654804272</v>
      </c>
      <c r="D134" s="20">
        <v>0.87257696693272524</v>
      </c>
      <c r="E134" s="20">
        <v>0.85510349750178449</v>
      </c>
    </row>
    <row r="135" spans="1:5" x14ac:dyDescent="0.25">
      <c r="A135" s="14" t="s">
        <v>68</v>
      </c>
      <c r="B135" s="20">
        <v>0.9276850281224891</v>
      </c>
      <c r="C135" s="20">
        <v>0.94159480842741572</v>
      </c>
      <c r="D135" s="20">
        <v>0.98308986277113763</v>
      </c>
      <c r="E135" s="20">
        <v>0.98790927543906093</v>
      </c>
    </row>
    <row r="136" spans="1:5" x14ac:dyDescent="0.25">
      <c r="A136" s="14" t="s">
        <v>9</v>
      </c>
      <c r="B136" s="20">
        <v>0.99480335419865362</v>
      </c>
      <c r="C136" s="20">
        <v>0.99336414267093254</v>
      </c>
      <c r="D136" s="20">
        <v>0.99087136929460584</v>
      </c>
      <c r="E136" s="20">
        <v>0.98582658408766077</v>
      </c>
    </row>
    <row r="137" spans="1:5" x14ac:dyDescent="0.25">
      <c r="A137" s="14" t="s">
        <v>72</v>
      </c>
      <c r="B137" s="20">
        <v>0.56865651529443473</v>
      </c>
      <c r="C137" s="20">
        <v>0.55458135332307079</v>
      </c>
      <c r="D137" s="20">
        <v>0.54601716909562792</v>
      </c>
      <c r="E137" s="20">
        <v>0.55964280954284951</v>
      </c>
    </row>
    <row r="138" spans="1:5" x14ac:dyDescent="0.25">
      <c r="A138" s="14" t="s">
        <v>73</v>
      </c>
      <c r="B138" s="20">
        <v>0.22997237569060774</v>
      </c>
      <c r="C138" s="20">
        <v>0.21012482662968099</v>
      </c>
      <c r="D138" s="20">
        <v>0.24902555218709399</v>
      </c>
      <c r="E138" s="20">
        <v>0.2570260158357261</v>
      </c>
    </row>
    <row r="139" spans="1:5" x14ac:dyDescent="0.25">
      <c r="A139" s="14" t="s">
        <v>74</v>
      </c>
      <c r="B139" s="20">
        <v>0.84854554124940396</v>
      </c>
      <c r="C139" s="20">
        <v>0.84669452887537999</v>
      </c>
      <c r="D139" s="20">
        <v>0.91025762008115507</v>
      </c>
      <c r="E139" s="20">
        <v>0.99380688749178947</v>
      </c>
    </row>
    <row r="140" spans="1:5" x14ac:dyDescent="0.25">
      <c r="A140" s="14" t="s">
        <v>14</v>
      </c>
      <c r="B140" s="20">
        <v>0.22347836016900766</v>
      </c>
      <c r="C140" s="20">
        <v>0.27821254394918904</v>
      </c>
      <c r="D140" s="20">
        <v>0.44337267362687244</v>
      </c>
      <c r="E140" s="20">
        <v>0.3357573003067833</v>
      </c>
    </row>
    <row r="141" spans="1:5" x14ac:dyDescent="0.25">
      <c r="A141" s="14" t="s">
        <v>27</v>
      </c>
      <c r="B141" s="20">
        <v>0.7819737296923609</v>
      </c>
      <c r="C141" s="20">
        <v>0.69452018647198521</v>
      </c>
      <c r="D141" s="20">
        <v>0.73254469447656323</v>
      </c>
      <c r="E141" s="20">
        <v>0.71575649059982094</v>
      </c>
    </row>
    <row r="142" spans="1:5" x14ac:dyDescent="0.25">
      <c r="A142" s="14" t="s">
        <v>127</v>
      </c>
      <c r="B142" s="20">
        <v>0.483415903938198</v>
      </c>
      <c r="C142" s="20">
        <v>0.60680064445009751</v>
      </c>
      <c r="D142" s="20">
        <v>0.61929238413432708</v>
      </c>
      <c r="E142" s="20">
        <v>0.60266666666666668</v>
      </c>
    </row>
    <row r="143" spans="1:5" x14ac:dyDescent="0.25">
      <c r="A143" s="14" t="s">
        <v>12</v>
      </c>
      <c r="B143" s="20">
        <v>0.82591732466326062</v>
      </c>
      <c r="C143" s="20">
        <v>0.80243471796301458</v>
      </c>
      <c r="D143" s="20">
        <v>0.81824918943955538</v>
      </c>
      <c r="E143" s="20">
        <v>0.69372184943469073</v>
      </c>
    </row>
    <row r="144" spans="1:5" x14ac:dyDescent="0.25">
      <c r="A144" s="14" t="s">
        <v>10</v>
      </c>
      <c r="B144" s="20">
        <v>0.95976711204000897</v>
      </c>
      <c r="C144" s="20">
        <v>0.92420908883999697</v>
      </c>
      <c r="D144" s="20">
        <v>0.91844616083598363</v>
      </c>
      <c r="E144" s="20">
        <v>0.8850174216027874</v>
      </c>
    </row>
    <row r="145" spans="1:5" x14ac:dyDescent="0.25">
      <c r="A145" s="14" t="s">
        <v>125</v>
      </c>
      <c r="B145" s="20">
        <v>0.99496016907819862</v>
      </c>
      <c r="C145" s="20">
        <v>0.99632142565192516</v>
      </c>
      <c r="D145" s="20">
        <v>0.9976895783480485</v>
      </c>
      <c r="E145" s="20">
        <v>0.99790321227878886</v>
      </c>
    </row>
    <row r="146" spans="1:5" x14ac:dyDescent="0.25">
      <c r="A146" s="14" t="s">
        <v>21</v>
      </c>
      <c r="B146" s="20">
        <v>0.98382188050616692</v>
      </c>
      <c r="C146" s="20">
        <v>0.98178300822182818</v>
      </c>
      <c r="D146" s="20">
        <v>0.95494596841230261</v>
      </c>
      <c r="E146" s="20">
        <v>0.9270675425298972</v>
      </c>
    </row>
    <row r="147" spans="1:5" x14ac:dyDescent="0.25">
      <c r="A147" s="14" t="s">
        <v>126</v>
      </c>
      <c r="B147" s="20">
        <v>0.59926416482707878</v>
      </c>
      <c r="C147" s="20">
        <v>0.90309278350515465</v>
      </c>
      <c r="D147" s="20">
        <v>0.99252418645558482</v>
      </c>
      <c r="E147" s="20">
        <v>0.99188876013904981</v>
      </c>
    </row>
    <row r="148" spans="1:5" x14ac:dyDescent="0.25">
      <c r="A148" s="14" t="s">
        <v>103</v>
      </c>
      <c r="B148" s="20">
        <v>0.98372257607926394</v>
      </c>
      <c r="C148" s="20">
        <v>0.95817757009345794</v>
      </c>
      <c r="D148" s="20">
        <v>0.94037122969837583</v>
      </c>
      <c r="E148" s="20">
        <v>0.91611276644510653</v>
      </c>
    </row>
    <row r="149" spans="1:5" x14ac:dyDescent="0.25">
      <c r="A149" s="14" t="s">
        <v>97</v>
      </c>
      <c r="B149" s="20">
        <v>0.45499442408794011</v>
      </c>
      <c r="C149" s="20">
        <v>0.46371737746658181</v>
      </c>
      <c r="D149" s="20">
        <v>0.46869551434458712</v>
      </c>
      <c r="E149" s="20">
        <v>0.57086050580563064</v>
      </c>
    </row>
    <row r="150" spans="1:5" x14ac:dyDescent="0.25">
      <c r="A150" s="14" t="s">
        <v>82</v>
      </c>
      <c r="B150" s="20">
        <v>0.37672176308539945</v>
      </c>
      <c r="C150" s="20">
        <v>0.37155219037317466</v>
      </c>
      <c r="D150" s="20">
        <v>0.36434316353887397</v>
      </c>
      <c r="E150" s="20">
        <v>0.36517904863709244</v>
      </c>
    </row>
    <row r="151" spans="1:5" x14ac:dyDescent="0.25">
      <c r="A151" s="14" t="s">
        <v>13</v>
      </c>
      <c r="B151" s="20">
        <v>0.31743158343094452</v>
      </c>
      <c r="C151" s="20">
        <v>0.34037052994398964</v>
      </c>
      <c r="D151" s="20">
        <v>0.39549697968149367</v>
      </c>
      <c r="E151" s="20">
        <v>0.42348196280528794</v>
      </c>
    </row>
    <row r="152" spans="1:5" x14ac:dyDescent="0.25">
      <c r="A152" s="14" t="s">
        <v>16</v>
      </c>
      <c r="B152" s="20">
        <v>0.98705474236399016</v>
      </c>
      <c r="C152" s="20">
        <v>0.99915824915824913</v>
      </c>
      <c r="D152" s="20">
        <v>0.99924635739407131</v>
      </c>
      <c r="E152" s="20">
        <v>0.99933199732798927</v>
      </c>
    </row>
    <row r="153" spans="1:5" x14ac:dyDescent="0.25">
      <c r="A153" s="14" t="s">
        <v>128</v>
      </c>
      <c r="B153" s="20">
        <v>1.5219260533104042E-2</v>
      </c>
      <c r="C153" s="20">
        <v>1.607158370254539E-2</v>
      </c>
      <c r="D153" s="20">
        <v>1.6823747027217475E-2</v>
      </c>
      <c r="E153" s="20">
        <v>0.66426986240568131</v>
      </c>
    </row>
    <row r="154" spans="1:5" x14ac:dyDescent="0.25">
      <c r="A154" s="14" t="s">
        <v>94</v>
      </c>
      <c r="B154" s="20">
        <v>7.3548764439245504E-2</v>
      </c>
      <c r="C154" s="20">
        <v>0.14073426573426573</v>
      </c>
      <c r="D154" s="20">
        <v>0.16197795823665892</v>
      </c>
      <c r="E154" s="20">
        <v>0.18118768964022541</v>
      </c>
    </row>
    <row r="155" spans="1:5" x14ac:dyDescent="0.25">
      <c r="A155" s="14" t="s">
        <v>101</v>
      </c>
      <c r="B155" s="20">
        <v>0.25065799659389998</v>
      </c>
      <c r="C155" s="20">
        <v>0.25050567916601835</v>
      </c>
      <c r="D155" s="20">
        <v>0.24972771121829782</v>
      </c>
      <c r="E155" s="20">
        <v>0.24640400250156347</v>
      </c>
    </row>
    <row r="156" spans="1:5" x14ac:dyDescent="0.25">
      <c r="A156" s="14" t="s">
        <v>98</v>
      </c>
      <c r="B156" s="20">
        <v>0.12040441176470588</v>
      </c>
      <c r="C156" s="20">
        <v>0.13409724372870857</v>
      </c>
      <c r="D156" s="20">
        <v>0.25850340136054423</v>
      </c>
      <c r="E156" s="20">
        <v>0.59147479775980083</v>
      </c>
    </row>
    <row r="157" spans="1:5" x14ac:dyDescent="0.25">
      <c r="A157" s="14" t="s">
        <v>96</v>
      </c>
      <c r="B157" s="20">
        <v>0.99958974358974362</v>
      </c>
      <c r="C157" s="20">
        <v>0.96347684146092638</v>
      </c>
      <c r="D157" s="20">
        <v>0.93500201857085186</v>
      </c>
      <c r="E157" s="20">
        <v>0.91944276196244701</v>
      </c>
    </row>
    <row r="158" spans="1:5" x14ac:dyDescent="0.25">
      <c r="A158" s="14" t="s">
        <v>102</v>
      </c>
      <c r="B158" s="20">
        <v>0.20509240246406571</v>
      </c>
      <c r="C158" s="20">
        <v>0.20824117309740314</v>
      </c>
      <c r="D158" s="20">
        <v>0.20743336865270193</v>
      </c>
      <c r="E158" s="20">
        <v>0.20571985700357492</v>
      </c>
    </row>
    <row r="159" spans="1:5" x14ac:dyDescent="0.25">
      <c r="A159" s="14" t="s">
        <v>89</v>
      </c>
      <c r="B159" s="20">
        <v>0.83517222820236814</v>
      </c>
      <c r="C159" s="20">
        <v>0.79314629520633051</v>
      </c>
      <c r="D159" s="20">
        <v>0.77014675592173021</v>
      </c>
      <c r="E159" s="20">
        <v>0.69998733054605344</v>
      </c>
    </row>
    <row r="160" spans="1:5" x14ac:dyDescent="0.25">
      <c r="A160" s="14" t="s">
        <v>95</v>
      </c>
      <c r="B160" s="20">
        <v>7.8226857887874843E-3</v>
      </c>
      <c r="C160" s="20">
        <v>7.597445496586655E-3</v>
      </c>
      <c r="D160" s="20">
        <v>7.2182121043864516E-3</v>
      </c>
      <c r="E160" s="20">
        <v>6.6262353998203056E-3</v>
      </c>
    </row>
    <row r="161" spans="1:5" x14ac:dyDescent="0.25">
      <c r="A161" s="14" t="s">
        <v>100</v>
      </c>
      <c r="B161" s="20">
        <v>0.37902610288505573</v>
      </c>
      <c r="C161" s="20">
        <v>0.37796713329275716</v>
      </c>
      <c r="D161" s="20">
        <v>0.27851378102634383</v>
      </c>
      <c r="E161" s="20">
        <v>0.27448591012947449</v>
      </c>
    </row>
    <row r="162" spans="1:5" x14ac:dyDescent="0.25">
      <c r="A162" s="14" t="s">
        <v>106</v>
      </c>
      <c r="B162" s="20">
        <v>0.3054263565891473</v>
      </c>
      <c r="C162" s="20">
        <v>0.42097617664148751</v>
      </c>
      <c r="D162" s="20">
        <v>0.47520541324311261</v>
      </c>
      <c r="E162" s="20">
        <v>0.50936836005408537</v>
      </c>
    </row>
    <row r="163" spans="1:5" x14ac:dyDescent="0.25">
      <c r="A163" s="14" t="s">
        <v>109</v>
      </c>
      <c r="B163" s="20">
        <v>0.22100728959575877</v>
      </c>
      <c r="C163" s="20">
        <v>0.23139670384551356</v>
      </c>
      <c r="D163" s="20">
        <v>0.23504844637487471</v>
      </c>
      <c r="E163" s="20">
        <v>0.23193726013682631</v>
      </c>
    </row>
    <row r="164" spans="1:5" x14ac:dyDescent="0.25">
      <c r="A164" s="14" t="s">
        <v>93</v>
      </c>
      <c r="B164" s="20">
        <v>8.1112533457465386E-2</v>
      </c>
      <c r="C164" s="20">
        <v>9.642647920328061E-2</v>
      </c>
      <c r="D164" s="20">
        <v>0.10293258558242785</v>
      </c>
      <c r="E164" s="20">
        <v>0.17514848026085944</v>
      </c>
    </row>
    <row r="165" spans="1:5" x14ac:dyDescent="0.25">
      <c r="A165" s="14" t="s">
        <v>87</v>
      </c>
      <c r="B165" s="20">
        <v>0.35018976305262078</v>
      </c>
      <c r="C165" s="20">
        <v>0.35157938059471139</v>
      </c>
      <c r="D165" s="20">
        <v>0.34680695905823522</v>
      </c>
      <c r="E165" s="20">
        <v>0.483122583342042</v>
      </c>
    </row>
    <row r="166" spans="1:5" x14ac:dyDescent="0.25">
      <c r="A166" s="14" t="s">
        <v>59</v>
      </c>
      <c r="B166" s="20">
        <v>0.84891240446796001</v>
      </c>
      <c r="C166" s="20">
        <v>0.81870397643593518</v>
      </c>
      <c r="D166" s="20">
        <v>0.79300205821817116</v>
      </c>
      <c r="E166" s="20">
        <v>0.96645485444066792</v>
      </c>
    </row>
    <row r="167" spans="1:5" x14ac:dyDescent="0.25">
      <c r="A167" s="14" t="s">
        <v>60</v>
      </c>
      <c r="B167" s="20">
        <v>0.71554347826086961</v>
      </c>
      <c r="C167" s="20">
        <v>0.74477033757609301</v>
      </c>
      <c r="D167" s="20">
        <v>0.74175885573807132</v>
      </c>
      <c r="E167" s="20">
        <v>0.73728622862286231</v>
      </c>
    </row>
  </sheetData>
  <autoFilter ref="A3:E167" xr:uid="{200843D4-7AAA-4F79-9CE4-47807FE8CD4E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61.28515625" bestFit="1" customWidth="1"/>
    <col min="2" max="2" width="8.85546875" style="3" bestFit="1" customWidth="1"/>
    <col min="3" max="3" width="9.28515625" style="3" bestFit="1" customWidth="1"/>
    <col min="4" max="4" width="8.7109375" bestFit="1" customWidth="1"/>
    <col min="5" max="6" width="8.85546875" bestFit="1" customWidth="1"/>
    <col min="7" max="7" width="8.7109375" customWidth="1"/>
  </cols>
  <sheetData>
    <row r="1" spans="1:8" s="5" customFormat="1" x14ac:dyDescent="0.25">
      <c r="A1" s="21" t="s">
        <v>130</v>
      </c>
      <c r="B1" s="6"/>
      <c r="C1" s="6"/>
    </row>
    <row r="2" spans="1:8" s="5" customFormat="1" x14ac:dyDescent="0.25">
      <c r="B2" s="6"/>
      <c r="C2" s="6"/>
    </row>
    <row r="3" spans="1:8" s="25" customFormat="1" x14ac:dyDescent="0.25">
      <c r="A3" s="23" t="s">
        <v>129</v>
      </c>
      <c r="B3" s="22">
        <v>43800</v>
      </c>
      <c r="C3" s="24">
        <v>43891</v>
      </c>
      <c r="D3" s="22">
        <v>43983</v>
      </c>
      <c r="E3" s="22">
        <v>44075</v>
      </c>
      <c r="F3" s="22">
        <v>44166</v>
      </c>
    </row>
    <row r="4" spans="1:8" x14ac:dyDescent="0.25">
      <c r="A4" s="1" t="s">
        <v>70</v>
      </c>
      <c r="B4" s="3">
        <v>0.46760000000000002</v>
      </c>
      <c r="C4" s="3">
        <v>0.55920000000000003</v>
      </c>
      <c r="D4" s="7">
        <v>0.52</v>
      </c>
      <c r="E4" s="3">
        <v>0.53600000000000003</v>
      </c>
      <c r="F4" s="3">
        <v>0.55000000000000004</v>
      </c>
      <c r="G4" s="3"/>
    </row>
    <row r="5" spans="1:8" x14ac:dyDescent="0.25">
      <c r="A5" s="1" t="s">
        <v>19</v>
      </c>
      <c r="B5" s="3">
        <v>0.94</v>
      </c>
      <c r="C5" s="3">
        <v>0.97799999999999998</v>
      </c>
      <c r="D5" s="7">
        <v>0.99</v>
      </c>
      <c r="E5" s="3">
        <v>0.99</v>
      </c>
      <c r="F5" s="3">
        <v>0.99</v>
      </c>
      <c r="G5" s="10"/>
    </row>
    <row r="6" spans="1:8" x14ac:dyDescent="0.25">
      <c r="A6" s="1" t="s">
        <v>110</v>
      </c>
      <c r="B6" s="3">
        <v>0.90269999999999995</v>
      </c>
      <c r="C6" s="3">
        <v>0.99970000000000003</v>
      </c>
      <c r="D6" s="7">
        <v>0.94</v>
      </c>
      <c r="E6" s="3">
        <v>0.94440000000000002</v>
      </c>
      <c r="F6" s="3">
        <v>0.89</v>
      </c>
      <c r="G6" s="10"/>
    </row>
    <row r="7" spans="1:8" x14ac:dyDescent="0.25">
      <c r="A7" s="1" t="s">
        <v>135</v>
      </c>
      <c r="C7" s="3">
        <v>0.88</v>
      </c>
      <c r="D7" s="7">
        <v>0.97</v>
      </c>
      <c r="E7" s="3">
        <v>0.9</v>
      </c>
      <c r="F7" s="3">
        <v>0.99</v>
      </c>
      <c r="G7" s="10"/>
    </row>
    <row r="8" spans="1:8" x14ac:dyDescent="0.25">
      <c r="A8" s="1" t="s">
        <v>111</v>
      </c>
      <c r="B8" s="3">
        <v>0.99069999999999991</v>
      </c>
      <c r="C8" s="3">
        <v>0.99960000000000004</v>
      </c>
      <c r="D8" s="7">
        <v>0.97</v>
      </c>
      <c r="E8" s="3">
        <v>0.98019999999999996</v>
      </c>
      <c r="F8" s="3">
        <v>0.93</v>
      </c>
      <c r="G8" s="10"/>
    </row>
    <row r="9" spans="1:8" x14ac:dyDescent="0.25">
      <c r="A9" s="1" t="s">
        <v>22</v>
      </c>
      <c r="B9" s="3">
        <v>0.84299999999999997</v>
      </c>
      <c r="C9" s="3">
        <v>0.82499999999999996</v>
      </c>
      <c r="D9" s="7">
        <v>0.82099999999999995</v>
      </c>
      <c r="E9" s="3">
        <v>0.80400000000000005</v>
      </c>
      <c r="F9" s="3">
        <v>0.79</v>
      </c>
      <c r="G9" s="10"/>
      <c r="H9" s="2"/>
    </row>
    <row r="10" spans="1:8" x14ac:dyDescent="0.25">
      <c r="A10" s="1" t="s">
        <v>53</v>
      </c>
      <c r="B10" s="3">
        <v>0.998</v>
      </c>
      <c r="C10" s="3">
        <v>0.98</v>
      </c>
      <c r="D10" s="7">
        <v>0.79100000000000004</v>
      </c>
      <c r="E10" s="3">
        <v>0.77700000000000002</v>
      </c>
      <c r="F10" s="3">
        <v>0.76</v>
      </c>
      <c r="G10" s="10"/>
    </row>
    <row r="11" spans="1:8" x14ac:dyDescent="0.25">
      <c r="A11" s="1" t="s">
        <v>18</v>
      </c>
      <c r="B11" s="3">
        <v>0.46750000000000003</v>
      </c>
      <c r="C11" s="3">
        <v>0.5383</v>
      </c>
      <c r="D11" s="8">
        <v>0.69</v>
      </c>
      <c r="E11" s="3">
        <v>0.98</v>
      </c>
      <c r="F11" s="3">
        <v>0.97</v>
      </c>
      <c r="G11" s="10"/>
    </row>
    <row r="12" spans="1:8" x14ac:dyDescent="0.25">
      <c r="A12" s="1" t="s">
        <v>141</v>
      </c>
      <c r="B12" s="3">
        <v>0</v>
      </c>
      <c r="C12" s="3">
        <v>0</v>
      </c>
      <c r="D12" s="7">
        <v>0</v>
      </c>
      <c r="E12" s="3">
        <v>0</v>
      </c>
      <c r="F12" s="3">
        <v>0</v>
      </c>
      <c r="G12" s="10"/>
    </row>
    <row r="13" spans="1:8" x14ac:dyDescent="0.25">
      <c r="A13" s="1" t="s">
        <v>142</v>
      </c>
      <c r="B13" s="3">
        <v>0.32829999999999998</v>
      </c>
      <c r="C13" s="3">
        <v>0.32</v>
      </c>
      <c r="D13" s="7">
        <v>0.31</v>
      </c>
      <c r="E13" s="3">
        <v>0.65469999999999995</v>
      </c>
      <c r="F13" s="3">
        <v>0.97</v>
      </c>
      <c r="G13" s="10"/>
    </row>
    <row r="14" spans="1:8" x14ac:dyDescent="0.25">
      <c r="A14" s="1" t="s">
        <v>143</v>
      </c>
      <c r="B14" s="3">
        <v>0.23300000000000001</v>
      </c>
      <c r="C14" s="3">
        <v>0.23400000000000001</v>
      </c>
      <c r="D14" s="7">
        <v>0.23300000000000001</v>
      </c>
      <c r="E14" s="3">
        <v>0.23</v>
      </c>
      <c r="F14" s="3">
        <v>0.23</v>
      </c>
      <c r="G14" s="10"/>
    </row>
    <row r="15" spans="1:8" x14ac:dyDescent="0.25">
      <c r="A15" s="1" t="s">
        <v>144</v>
      </c>
      <c r="B15" s="3">
        <v>0.76590000000000003</v>
      </c>
      <c r="C15" s="3">
        <v>0.91</v>
      </c>
      <c r="D15" s="7">
        <v>0.77</v>
      </c>
      <c r="E15" s="3">
        <v>0.76500000000000001</v>
      </c>
      <c r="F15" s="3">
        <v>0.97</v>
      </c>
      <c r="G15" s="10"/>
    </row>
    <row r="16" spans="1:8" x14ac:dyDescent="0.25">
      <c r="A16" s="1" t="s">
        <v>145</v>
      </c>
      <c r="B16" s="3">
        <v>0.90500000000000003</v>
      </c>
      <c r="C16" s="3">
        <v>0.9890000000000001</v>
      </c>
      <c r="D16" s="7">
        <v>0.99399999999999999</v>
      </c>
      <c r="E16" s="3">
        <v>0.99</v>
      </c>
      <c r="F16" s="3">
        <v>1</v>
      </c>
      <c r="G16" s="10"/>
    </row>
    <row r="17" spans="1:7" x14ac:dyDescent="0.25">
      <c r="A17" s="1" t="s">
        <v>146</v>
      </c>
      <c r="B17" s="3">
        <v>0.74</v>
      </c>
      <c r="C17" s="3">
        <v>0.75</v>
      </c>
      <c r="D17" s="7">
        <v>0.73</v>
      </c>
      <c r="E17" s="3">
        <v>0.99</v>
      </c>
      <c r="F17" s="3">
        <v>0.74</v>
      </c>
      <c r="G17" s="10"/>
    </row>
    <row r="18" spans="1:7" x14ac:dyDescent="0.25">
      <c r="A18" s="1" t="s">
        <v>147</v>
      </c>
      <c r="B18" s="3">
        <v>3.5999999999999997E-2</v>
      </c>
      <c r="C18" s="3">
        <v>0.24</v>
      </c>
      <c r="D18" s="7">
        <v>38.4</v>
      </c>
      <c r="E18" s="3">
        <v>0.52100000000000002</v>
      </c>
      <c r="F18" s="3">
        <v>0.59</v>
      </c>
      <c r="G18" s="10"/>
    </row>
    <row r="19" spans="1:7" x14ac:dyDescent="0.25">
      <c r="A19" s="1" t="s">
        <v>148</v>
      </c>
      <c r="B19" s="3">
        <v>0.72899999999999998</v>
      </c>
      <c r="C19" s="3">
        <v>0.71099999999999997</v>
      </c>
      <c r="D19" s="7">
        <v>0.7</v>
      </c>
      <c r="E19" s="3">
        <v>0.69</v>
      </c>
      <c r="F19" s="3">
        <v>0.8</v>
      </c>
      <c r="G19" s="10"/>
    </row>
    <row r="20" spans="1:7" x14ac:dyDescent="0.25">
      <c r="A20" s="1" t="s">
        <v>149</v>
      </c>
      <c r="B20" s="3">
        <v>0.255</v>
      </c>
      <c r="C20" s="3">
        <v>0.28499999999999998</v>
      </c>
      <c r="D20" s="7">
        <v>0.28599999999999998</v>
      </c>
      <c r="E20" s="3">
        <v>0.28999999999999998</v>
      </c>
      <c r="F20" s="3">
        <v>0.31</v>
      </c>
      <c r="G20" s="10"/>
    </row>
    <row r="21" spans="1:7" x14ac:dyDescent="0.25">
      <c r="A21" s="1" t="s">
        <v>150</v>
      </c>
      <c r="B21" s="3">
        <v>9.7000000000000003E-2</v>
      </c>
      <c r="C21" s="3">
        <v>0.127</v>
      </c>
      <c r="D21" s="7">
        <v>0.111</v>
      </c>
      <c r="E21" s="3">
        <v>0.12</v>
      </c>
      <c r="F21" s="3">
        <v>0.48</v>
      </c>
      <c r="G21" s="10"/>
    </row>
    <row r="22" spans="1:7" x14ac:dyDescent="0.25">
      <c r="A22" s="1" t="s">
        <v>151</v>
      </c>
      <c r="B22" s="3">
        <v>0.98399999999999999</v>
      </c>
      <c r="C22" s="3">
        <v>0.98599999999999999</v>
      </c>
      <c r="D22" s="7">
        <v>0.98299999999999998</v>
      </c>
      <c r="E22" s="3">
        <v>0.95</v>
      </c>
      <c r="F22" s="3">
        <v>1</v>
      </c>
      <c r="G22" s="10"/>
    </row>
    <row r="23" spans="1:7" x14ac:dyDescent="0.25">
      <c r="A23" s="1" t="s">
        <v>152</v>
      </c>
      <c r="B23" s="3">
        <v>0.91439999999999999</v>
      </c>
      <c r="C23" s="3">
        <v>0.91400000000000003</v>
      </c>
      <c r="D23" s="7">
        <v>0.99</v>
      </c>
      <c r="E23" s="3">
        <v>0.90810000000000002</v>
      </c>
      <c r="F23" s="3">
        <v>0.9</v>
      </c>
      <c r="G23" s="10"/>
    </row>
    <row r="24" spans="1:7" x14ac:dyDescent="0.25">
      <c r="A24" s="1" t="s">
        <v>153</v>
      </c>
      <c r="B24" s="3">
        <v>0.06</v>
      </c>
      <c r="C24" s="3">
        <v>0.06</v>
      </c>
      <c r="D24" s="7">
        <v>0.11</v>
      </c>
      <c r="E24" s="3">
        <v>0.14000000000000001</v>
      </c>
      <c r="F24" s="3">
        <v>0.13</v>
      </c>
      <c r="G24" s="10"/>
    </row>
    <row r="25" spans="1:7" x14ac:dyDescent="0.25">
      <c r="A25" s="1" t="s">
        <v>154</v>
      </c>
      <c r="B25" s="3">
        <v>2.9000000000000001E-2</v>
      </c>
      <c r="C25" s="3">
        <v>7.8E-2</v>
      </c>
      <c r="D25" s="7">
        <v>0.183</v>
      </c>
      <c r="E25" s="3">
        <v>0.52</v>
      </c>
      <c r="F25" s="3">
        <v>0.72</v>
      </c>
      <c r="G25" s="10"/>
    </row>
    <row r="26" spans="1:7" x14ac:dyDescent="0.25">
      <c r="A26" s="1" t="s">
        <v>155</v>
      </c>
      <c r="B26" s="3">
        <v>1</v>
      </c>
      <c r="C26" s="3">
        <v>0.76</v>
      </c>
      <c r="D26" s="8">
        <v>0.77</v>
      </c>
      <c r="E26" s="3">
        <v>0.99</v>
      </c>
      <c r="F26" s="3">
        <v>0.99</v>
      </c>
      <c r="G26" s="10"/>
    </row>
    <row r="27" spans="1:7" x14ac:dyDescent="0.25">
      <c r="A27" s="1" t="s">
        <v>156</v>
      </c>
      <c r="B27" s="3">
        <v>0.253</v>
      </c>
      <c r="C27" s="3">
        <v>0.253</v>
      </c>
      <c r="D27" s="7">
        <v>0.254</v>
      </c>
      <c r="E27" s="3">
        <v>0.25</v>
      </c>
      <c r="F27" s="3">
        <v>0.24</v>
      </c>
      <c r="G27" s="10"/>
    </row>
    <row r="28" spans="1:7" x14ac:dyDescent="0.25">
      <c r="A28" s="1" t="s">
        <v>157</v>
      </c>
      <c r="B28" s="3">
        <v>0.47399999999999998</v>
      </c>
      <c r="C28" s="3">
        <v>0.96199999999999997</v>
      </c>
      <c r="D28" s="7">
        <v>0.93200000000000005</v>
      </c>
      <c r="E28" s="3">
        <v>0.96399999999999997</v>
      </c>
      <c r="F28" s="3">
        <v>0.98</v>
      </c>
      <c r="G28" s="10"/>
    </row>
    <row r="29" spans="1:7" x14ac:dyDescent="0.25">
      <c r="A29" s="1" t="s">
        <v>158</v>
      </c>
      <c r="B29" s="3">
        <v>0.38</v>
      </c>
      <c r="C29" s="3">
        <v>0.37</v>
      </c>
      <c r="D29" s="7">
        <v>0.375</v>
      </c>
      <c r="E29" s="3">
        <v>0.37</v>
      </c>
      <c r="F29" s="3">
        <v>0.37</v>
      </c>
      <c r="G29" s="10"/>
    </row>
    <row r="30" spans="1:7" x14ac:dyDescent="0.25">
      <c r="A30" s="1" t="s">
        <v>159</v>
      </c>
      <c r="B30" s="3">
        <v>0.69699999999999995</v>
      </c>
      <c r="C30" s="3">
        <v>0.69599999999999995</v>
      </c>
      <c r="D30" s="7">
        <v>0.68899999999999995</v>
      </c>
      <c r="E30" s="3">
        <v>0.68030000000000002</v>
      </c>
      <c r="F30" s="3">
        <v>0.87</v>
      </c>
      <c r="G30" s="10"/>
    </row>
    <row r="31" spans="1:7" x14ac:dyDescent="0.25">
      <c r="A31" s="1" t="s">
        <v>160</v>
      </c>
      <c r="B31" s="3">
        <v>0.20799999999999999</v>
      </c>
      <c r="C31" s="3">
        <v>0.216</v>
      </c>
      <c r="D31" s="7">
        <v>0.23300000000000001</v>
      </c>
      <c r="E31" s="3">
        <v>0.24</v>
      </c>
      <c r="F31" s="3">
        <v>0.23</v>
      </c>
      <c r="G31" s="10"/>
    </row>
    <row r="32" spans="1:7" x14ac:dyDescent="0.25">
      <c r="A32" s="1" t="s">
        <v>161</v>
      </c>
      <c r="B32" s="3">
        <v>0.317</v>
      </c>
      <c r="C32" s="3">
        <v>0.315</v>
      </c>
      <c r="D32" s="7">
        <v>0.3226</v>
      </c>
      <c r="E32" s="3">
        <v>0.33</v>
      </c>
      <c r="F32" s="3">
        <v>0.35</v>
      </c>
      <c r="G32" s="10"/>
    </row>
    <row r="33" spans="1:7" x14ac:dyDescent="0.25">
      <c r="A33" s="1" t="s">
        <v>162</v>
      </c>
      <c r="B33" s="3">
        <v>0.41099999999999998</v>
      </c>
      <c r="C33" s="3">
        <v>0.40799999999999997</v>
      </c>
      <c r="D33" s="7">
        <v>0.40189999999999998</v>
      </c>
      <c r="E33" s="3">
        <v>0.4</v>
      </c>
      <c r="F33" s="3">
        <v>0.2</v>
      </c>
      <c r="G33" s="10"/>
    </row>
    <row r="34" spans="1:7" x14ac:dyDescent="0.25">
      <c r="A34" s="1" t="s">
        <v>41</v>
      </c>
      <c r="B34" s="3">
        <v>0.28999999999999998</v>
      </c>
      <c r="C34" s="3">
        <v>0.28000000000000003</v>
      </c>
      <c r="D34" s="7">
        <v>0.28000000000000003</v>
      </c>
      <c r="E34" s="3">
        <v>0.27</v>
      </c>
      <c r="F34" s="3">
        <v>0.3</v>
      </c>
      <c r="G34" s="10"/>
    </row>
    <row r="35" spans="1:7" x14ac:dyDescent="0.25">
      <c r="A35" s="1" t="s">
        <v>163</v>
      </c>
      <c r="B35" s="3">
        <v>1.0800000000000001E-2</v>
      </c>
      <c r="C35" s="3">
        <v>0.01</v>
      </c>
      <c r="D35" s="7">
        <v>0.01</v>
      </c>
      <c r="E35" s="3">
        <v>8.8300000000000003E-2</v>
      </c>
      <c r="F35" s="3">
        <v>0.8</v>
      </c>
      <c r="G35" s="10"/>
    </row>
    <row r="36" spans="1:7" x14ac:dyDescent="0.25">
      <c r="A36" s="1" t="s">
        <v>164</v>
      </c>
      <c r="B36" s="3">
        <v>0.40899999999999997</v>
      </c>
      <c r="C36" s="3">
        <v>0.41799999999999998</v>
      </c>
      <c r="D36" s="7">
        <v>0.41899999999999998</v>
      </c>
      <c r="E36" s="3">
        <v>0.79200000000000004</v>
      </c>
      <c r="F36" s="3">
        <v>0.79</v>
      </c>
      <c r="G36" s="10"/>
    </row>
    <row r="37" spans="1:7" x14ac:dyDescent="0.25">
      <c r="A37" s="1" t="s">
        <v>112</v>
      </c>
      <c r="B37" s="3">
        <v>0.44290000000000002</v>
      </c>
      <c r="C37" s="3">
        <v>0.44600000000000001</v>
      </c>
      <c r="D37" s="7">
        <v>0.46</v>
      </c>
      <c r="E37" s="3">
        <v>0.4536</v>
      </c>
      <c r="F37" s="3">
        <v>0.46</v>
      </c>
      <c r="G37" s="10"/>
    </row>
    <row r="38" spans="1:7" x14ac:dyDescent="0.25">
      <c r="A38" s="1" t="s">
        <v>25</v>
      </c>
      <c r="B38" s="3">
        <v>0.32900000000000001</v>
      </c>
      <c r="C38" s="3">
        <v>0.376</v>
      </c>
      <c r="D38" s="7">
        <v>0.84199999999999997</v>
      </c>
      <c r="E38" s="3">
        <v>0.76400000000000001</v>
      </c>
      <c r="F38" s="3">
        <v>0.92</v>
      </c>
      <c r="G38" s="10"/>
    </row>
    <row r="39" spans="1:7" x14ac:dyDescent="0.25">
      <c r="A39" s="1" t="s">
        <v>132</v>
      </c>
      <c r="G39" s="10"/>
    </row>
    <row r="40" spans="1:7" x14ac:dyDescent="0.25">
      <c r="A40" s="1" t="s">
        <v>17</v>
      </c>
      <c r="B40" s="3">
        <v>0</v>
      </c>
      <c r="C40" s="3">
        <v>0</v>
      </c>
      <c r="D40" s="7">
        <v>0</v>
      </c>
      <c r="E40" s="3">
        <v>0.99</v>
      </c>
      <c r="F40" s="3">
        <v>0.99</v>
      </c>
      <c r="G40" s="10"/>
    </row>
    <row r="41" spans="1:7" x14ac:dyDescent="0.25">
      <c r="A41" s="1" t="s">
        <v>39</v>
      </c>
      <c r="B41" s="3">
        <v>0.996</v>
      </c>
      <c r="C41" s="3">
        <v>0.999</v>
      </c>
      <c r="D41" s="7">
        <v>0.999</v>
      </c>
      <c r="E41" s="3">
        <v>0.99099999999999999</v>
      </c>
      <c r="F41" s="3">
        <v>1</v>
      </c>
      <c r="G41" s="10"/>
    </row>
    <row r="42" spans="1:7" x14ac:dyDescent="0.25">
      <c r="A42" s="1" t="s">
        <v>114</v>
      </c>
      <c r="B42" s="3">
        <v>0</v>
      </c>
      <c r="C42" s="3">
        <v>0</v>
      </c>
      <c r="D42" s="7">
        <v>0</v>
      </c>
      <c r="E42" s="3">
        <v>0</v>
      </c>
      <c r="F42" s="3">
        <v>0.34</v>
      </c>
      <c r="G42" s="10"/>
    </row>
    <row r="43" spans="1:7" x14ac:dyDescent="0.25">
      <c r="A43" s="1" t="s">
        <v>48</v>
      </c>
      <c r="B43" s="3">
        <v>0.1113</v>
      </c>
      <c r="C43" s="3">
        <v>0.22</v>
      </c>
      <c r="D43" s="7">
        <v>0.27</v>
      </c>
      <c r="E43" s="3">
        <v>0.29570000000000002</v>
      </c>
      <c r="F43" s="3">
        <v>0.77</v>
      </c>
      <c r="G43" s="10"/>
    </row>
    <row r="44" spans="1:7" x14ac:dyDescent="0.25">
      <c r="A44" s="1" t="s">
        <v>47</v>
      </c>
      <c r="B44" s="3">
        <v>0</v>
      </c>
      <c r="C44" s="3">
        <v>0</v>
      </c>
      <c r="D44" s="7">
        <v>0</v>
      </c>
      <c r="E44" s="3">
        <v>0</v>
      </c>
      <c r="F44" s="3">
        <v>0.46</v>
      </c>
      <c r="G44" s="10"/>
    </row>
    <row r="45" spans="1:7" x14ac:dyDescent="0.25">
      <c r="A45" s="1" t="s">
        <v>42</v>
      </c>
      <c r="B45" s="3">
        <v>0.91869999999999996</v>
      </c>
      <c r="C45" s="3">
        <v>0.89</v>
      </c>
      <c r="D45" s="7">
        <v>0.77</v>
      </c>
      <c r="E45" s="3">
        <v>0.78510000000000002</v>
      </c>
      <c r="F45" s="3">
        <v>0.84</v>
      </c>
      <c r="G45" s="10"/>
    </row>
    <row r="46" spans="1:7" x14ac:dyDescent="0.25">
      <c r="A46" s="1" t="s">
        <v>133</v>
      </c>
      <c r="G46" s="10"/>
    </row>
    <row r="47" spans="1:7" x14ac:dyDescent="0.25">
      <c r="A47" s="1" t="s">
        <v>66</v>
      </c>
      <c r="B47" s="3">
        <v>4.82E-2</v>
      </c>
      <c r="C47" s="3">
        <v>0.13</v>
      </c>
      <c r="D47" s="7">
        <v>0.17</v>
      </c>
      <c r="E47" s="3">
        <v>0.1905</v>
      </c>
      <c r="F47" s="3">
        <v>0.31</v>
      </c>
      <c r="G47" s="10"/>
    </row>
    <row r="48" spans="1:7" x14ac:dyDescent="0.25">
      <c r="A48" s="1" t="s">
        <v>43</v>
      </c>
      <c r="B48" s="3">
        <v>0.18</v>
      </c>
      <c r="C48" s="3">
        <v>0.26400000000000001</v>
      </c>
      <c r="D48" s="7">
        <v>0.27</v>
      </c>
      <c r="E48" s="3">
        <v>0.27400000000000002</v>
      </c>
      <c r="F48" s="3">
        <v>0.3</v>
      </c>
      <c r="G48" s="10"/>
    </row>
    <row r="49" spans="1:7" x14ac:dyDescent="0.25">
      <c r="A49" s="1" t="s">
        <v>44</v>
      </c>
      <c r="B49" s="3">
        <v>4.9000000000000002E-2</v>
      </c>
      <c r="C49" s="3">
        <v>5.8000000000000003E-2</v>
      </c>
      <c r="D49" s="7">
        <v>7.0000000000000007E-2</v>
      </c>
      <c r="E49" s="3">
        <v>0.1</v>
      </c>
      <c r="F49" s="3">
        <v>0.28999999999999998</v>
      </c>
      <c r="G49" s="10"/>
    </row>
    <row r="50" spans="1:7" x14ac:dyDescent="0.25">
      <c r="A50" s="1" t="s">
        <v>113</v>
      </c>
      <c r="B50" s="3">
        <v>0.14000000000000001</v>
      </c>
      <c r="C50" s="3">
        <v>0.16</v>
      </c>
      <c r="D50" s="7">
        <v>0.17</v>
      </c>
      <c r="E50" s="3">
        <v>0.17</v>
      </c>
      <c r="F50" s="3">
        <v>0.18</v>
      </c>
      <c r="G50" s="10"/>
    </row>
    <row r="51" spans="1:7" x14ac:dyDescent="0.25">
      <c r="A51" s="1" t="s">
        <v>45</v>
      </c>
      <c r="B51" s="3">
        <v>0.16</v>
      </c>
      <c r="C51" s="3">
        <v>0.17</v>
      </c>
      <c r="D51" s="7">
        <v>0.17</v>
      </c>
      <c r="E51" s="3">
        <v>0.17</v>
      </c>
      <c r="F51" s="3">
        <v>0.28000000000000003</v>
      </c>
      <c r="G51" s="10"/>
    </row>
    <row r="52" spans="1:7" x14ac:dyDescent="0.25">
      <c r="A52" s="1" t="s">
        <v>131</v>
      </c>
      <c r="F52" s="3">
        <v>0.92</v>
      </c>
      <c r="G52" s="10"/>
    </row>
    <row r="53" spans="1:7" x14ac:dyDescent="0.25">
      <c r="A53" s="1" t="s">
        <v>50</v>
      </c>
      <c r="B53" s="3">
        <v>1</v>
      </c>
      <c r="C53" s="3">
        <v>0.998</v>
      </c>
      <c r="D53" s="7">
        <v>0.996</v>
      </c>
      <c r="E53" s="3">
        <v>0.997</v>
      </c>
      <c r="F53" s="3">
        <v>1</v>
      </c>
      <c r="G53" s="10"/>
    </row>
    <row r="54" spans="1:7" x14ac:dyDescent="0.25">
      <c r="A54" s="1" t="s">
        <v>51</v>
      </c>
      <c r="B54" s="3">
        <v>0.60599999999999998</v>
      </c>
      <c r="C54" s="3">
        <v>0.68500000000000005</v>
      </c>
      <c r="D54" s="7">
        <v>0.71099999999999997</v>
      </c>
      <c r="E54" s="3">
        <v>0.68200000000000005</v>
      </c>
      <c r="F54" s="3">
        <v>0.69</v>
      </c>
      <c r="G54" s="10"/>
    </row>
    <row r="55" spans="1:7" x14ac:dyDescent="0.25">
      <c r="A55" s="1" t="s">
        <v>136</v>
      </c>
      <c r="B55" s="3">
        <v>0</v>
      </c>
      <c r="C55" s="3">
        <v>0</v>
      </c>
      <c r="D55" s="7">
        <v>0</v>
      </c>
      <c r="E55" s="3">
        <v>0</v>
      </c>
      <c r="F55" s="3">
        <v>1</v>
      </c>
      <c r="G55" s="10"/>
    </row>
    <row r="56" spans="1:7" x14ac:dyDescent="0.25">
      <c r="A56" s="1" t="s">
        <v>115</v>
      </c>
      <c r="B56" s="3">
        <v>0</v>
      </c>
      <c r="C56" s="3">
        <v>0</v>
      </c>
      <c r="D56" s="7">
        <v>0.03</v>
      </c>
      <c r="E56" s="3">
        <v>0.98</v>
      </c>
      <c r="F56" s="3">
        <v>0.97</v>
      </c>
      <c r="G56" s="10"/>
    </row>
    <row r="57" spans="1:7" x14ac:dyDescent="0.25">
      <c r="A57" s="1" t="s">
        <v>137</v>
      </c>
      <c r="B57" s="3">
        <v>1</v>
      </c>
      <c r="C57" s="3">
        <v>1</v>
      </c>
      <c r="D57" s="7">
        <v>0.98</v>
      </c>
      <c r="E57" s="3">
        <v>0.99</v>
      </c>
      <c r="F57" s="3">
        <v>0.99</v>
      </c>
      <c r="G57" s="10"/>
    </row>
    <row r="58" spans="1:7" x14ac:dyDescent="0.25">
      <c r="A58" s="1" t="s">
        <v>56</v>
      </c>
      <c r="B58" s="3">
        <v>0.76500000000000001</v>
      </c>
      <c r="C58" s="3">
        <v>0.77249999999999996</v>
      </c>
      <c r="D58" s="7">
        <v>0.77800000000000002</v>
      </c>
      <c r="E58" s="3">
        <v>0.999</v>
      </c>
      <c r="F58" s="3">
        <v>1</v>
      </c>
      <c r="G58" s="10"/>
    </row>
    <row r="59" spans="1:7" x14ac:dyDescent="0.25">
      <c r="A59" s="1" t="s">
        <v>20</v>
      </c>
      <c r="B59" s="3">
        <v>0</v>
      </c>
      <c r="C59" s="3">
        <v>0.01</v>
      </c>
      <c r="D59" s="7">
        <v>0.01</v>
      </c>
      <c r="E59" s="3">
        <v>5.0599999999999999E-2</v>
      </c>
      <c r="F59" s="3">
        <v>0.88</v>
      </c>
      <c r="G59" s="10"/>
    </row>
    <row r="60" spans="1:7" x14ac:dyDescent="0.25">
      <c r="A60" s="1" t="s">
        <v>116</v>
      </c>
      <c r="B60" s="3">
        <v>4.0000000000000001E-3</v>
      </c>
      <c r="C60" s="3">
        <v>2E-3</v>
      </c>
      <c r="D60" s="7">
        <v>2E-3</v>
      </c>
      <c r="E60" s="3">
        <v>6.0000000000000001E-3</v>
      </c>
      <c r="F60" s="3">
        <v>0.9</v>
      </c>
      <c r="G60" s="10"/>
    </row>
    <row r="61" spans="1:7" x14ac:dyDescent="0.25">
      <c r="A61" s="1" t="s">
        <v>134</v>
      </c>
      <c r="G61" s="10"/>
    </row>
    <row r="62" spans="1:7" x14ac:dyDescent="0.25">
      <c r="A62" s="1" t="s">
        <v>55</v>
      </c>
      <c r="B62" s="3">
        <v>1.7999999999999999E-2</v>
      </c>
      <c r="C62" s="3">
        <v>1.7000000000000001E-2</v>
      </c>
      <c r="D62" s="7">
        <v>0.24579999999999999</v>
      </c>
      <c r="E62" s="3">
        <v>0.03</v>
      </c>
      <c r="F62" s="3">
        <v>0.05</v>
      </c>
      <c r="G62" s="10"/>
    </row>
    <row r="63" spans="1:7" x14ac:dyDescent="0.25">
      <c r="A63" s="1" t="s">
        <v>54</v>
      </c>
      <c r="B63" s="3">
        <v>0.66490000000000005</v>
      </c>
      <c r="C63" s="3">
        <v>0.66</v>
      </c>
      <c r="D63" s="7">
        <v>0.66</v>
      </c>
      <c r="E63" s="3">
        <v>0.69830000000000003</v>
      </c>
      <c r="F63" s="3">
        <v>0.7</v>
      </c>
      <c r="G63" s="10"/>
    </row>
    <row r="64" spans="1:7" x14ac:dyDescent="0.25">
      <c r="A64" s="1" t="s">
        <v>58</v>
      </c>
      <c r="B64" s="3">
        <v>0</v>
      </c>
      <c r="C64" s="3">
        <v>7.0000000000000001E-3</v>
      </c>
      <c r="D64" s="7">
        <v>0.99</v>
      </c>
      <c r="E64" s="3">
        <v>0.99</v>
      </c>
      <c r="F64" s="3">
        <v>0.96</v>
      </c>
      <c r="G64" s="10"/>
    </row>
    <row r="65" spans="1:7" x14ac:dyDescent="0.25">
      <c r="A65" s="1" t="s">
        <v>117</v>
      </c>
      <c r="B65" s="3">
        <v>0.28749999999999998</v>
      </c>
      <c r="C65" s="3">
        <v>0.28799999999999998</v>
      </c>
      <c r="D65" s="7">
        <v>0.28499999999999998</v>
      </c>
      <c r="E65" s="3">
        <v>0.29149999999999998</v>
      </c>
      <c r="F65" s="3">
        <v>0.3</v>
      </c>
      <c r="G65" s="10"/>
    </row>
    <row r="66" spans="1:7" x14ac:dyDescent="0.25">
      <c r="A66" s="1" t="s">
        <v>67</v>
      </c>
      <c r="B66" s="3">
        <v>3.5000000000000001E-3</v>
      </c>
      <c r="C66" s="3">
        <v>0.11</v>
      </c>
      <c r="D66" s="7">
        <v>0.17499999999999999</v>
      </c>
      <c r="E66" s="3">
        <v>0.21199999999999999</v>
      </c>
      <c r="F66" s="3">
        <v>0.36</v>
      </c>
      <c r="G66" s="10"/>
    </row>
    <row r="67" spans="1:7" x14ac:dyDescent="0.25">
      <c r="A67" s="1" t="s">
        <v>118</v>
      </c>
      <c r="B67" s="3">
        <v>0.31119999999999998</v>
      </c>
      <c r="C67" s="3">
        <v>0.38</v>
      </c>
      <c r="D67" s="7">
        <v>0.76</v>
      </c>
      <c r="E67" s="3">
        <v>0.85970000000000002</v>
      </c>
      <c r="F67" s="3">
        <v>0.92</v>
      </c>
      <c r="G67" s="10"/>
    </row>
    <row r="68" spans="1:7" x14ac:dyDescent="0.25">
      <c r="A68" s="1" t="s">
        <v>75</v>
      </c>
      <c r="B68" s="3">
        <v>0.35639999999999999</v>
      </c>
      <c r="C68" s="3">
        <v>0.39</v>
      </c>
      <c r="D68" s="7">
        <v>0.69</v>
      </c>
      <c r="E68" s="3">
        <v>0.60360000000000003</v>
      </c>
      <c r="F68" s="3">
        <v>0.74</v>
      </c>
      <c r="G68" s="10"/>
    </row>
    <row r="69" spans="1:7" x14ac:dyDescent="0.25">
      <c r="A69" s="1" t="s">
        <v>76</v>
      </c>
      <c r="B69" s="3">
        <v>0.46100000000000002</v>
      </c>
      <c r="C69" s="3">
        <v>0.52</v>
      </c>
      <c r="D69" s="7">
        <v>0.99</v>
      </c>
      <c r="E69" s="3">
        <v>0.99</v>
      </c>
      <c r="F69" s="3">
        <v>0.99</v>
      </c>
      <c r="G69" s="10"/>
    </row>
    <row r="70" spans="1:7" x14ac:dyDescent="0.25">
      <c r="A70" s="1" t="s">
        <v>65</v>
      </c>
      <c r="B70" s="3">
        <v>0.4</v>
      </c>
      <c r="C70" s="3">
        <v>0.52</v>
      </c>
      <c r="D70" s="7">
        <v>0.82</v>
      </c>
      <c r="E70" s="3">
        <v>0.85</v>
      </c>
      <c r="F70" s="3">
        <v>0.99</v>
      </c>
      <c r="G70" s="10"/>
    </row>
    <row r="71" spans="1:7" x14ac:dyDescent="0.25">
      <c r="A71" s="1" t="s">
        <v>46</v>
      </c>
      <c r="B71" s="4">
        <v>0.69899999999999995</v>
      </c>
      <c r="C71" s="3">
        <v>0.496</v>
      </c>
      <c r="D71" s="7">
        <v>0.58699999999999997</v>
      </c>
      <c r="E71" s="3">
        <v>0.61599999999999999</v>
      </c>
      <c r="F71" s="3">
        <v>1</v>
      </c>
      <c r="G71" s="10"/>
    </row>
    <row r="72" spans="1:7" x14ac:dyDescent="0.25">
      <c r="A72" s="1" t="s">
        <v>83</v>
      </c>
      <c r="B72" s="3">
        <v>0.23400000000000001</v>
      </c>
      <c r="C72" s="3">
        <v>0.246</v>
      </c>
      <c r="D72" s="7">
        <v>0.25600000000000001</v>
      </c>
      <c r="E72" s="3">
        <v>0.26900000000000002</v>
      </c>
      <c r="F72" s="3">
        <v>0.99</v>
      </c>
      <c r="G72" s="10"/>
    </row>
    <row r="73" spans="1:7" x14ac:dyDescent="0.25">
      <c r="A73" s="1" t="s">
        <v>84</v>
      </c>
      <c r="B73" s="3">
        <v>0.68</v>
      </c>
      <c r="C73" s="3">
        <v>0.66200000000000003</v>
      </c>
      <c r="D73" s="7">
        <v>0.999</v>
      </c>
      <c r="E73" s="3">
        <v>0.95</v>
      </c>
      <c r="F73" s="3">
        <v>0.91</v>
      </c>
      <c r="G73" s="10"/>
    </row>
    <row r="74" spans="1:7" x14ac:dyDescent="0.25">
      <c r="A74" s="1" t="s">
        <v>85</v>
      </c>
      <c r="B74" s="3">
        <v>0.69899999999999995</v>
      </c>
      <c r="C74" s="3">
        <v>0.68500000000000005</v>
      </c>
      <c r="D74" s="7">
        <v>0.68</v>
      </c>
      <c r="E74" s="3">
        <v>0.96</v>
      </c>
      <c r="F74" s="3">
        <v>0.93</v>
      </c>
      <c r="G74" s="10"/>
    </row>
    <row r="75" spans="1:7" x14ac:dyDescent="0.25">
      <c r="A75" s="1" t="s">
        <v>86</v>
      </c>
      <c r="B75" s="3">
        <v>0.66500000000000004</v>
      </c>
      <c r="C75" s="3">
        <v>0.77600000000000002</v>
      </c>
      <c r="D75" s="7">
        <v>0.76529999999999998</v>
      </c>
      <c r="E75" s="3">
        <v>0.75</v>
      </c>
      <c r="F75" s="8">
        <v>0.75</v>
      </c>
      <c r="G75" s="10"/>
    </row>
    <row r="76" spans="1:7" x14ac:dyDescent="0.25">
      <c r="A76" s="1" t="s">
        <v>88</v>
      </c>
      <c r="B76" s="3">
        <v>2E-3</v>
      </c>
      <c r="C76" s="3">
        <v>0.04</v>
      </c>
      <c r="D76" s="7">
        <v>0.13</v>
      </c>
      <c r="E76" s="3">
        <v>0.99</v>
      </c>
      <c r="F76" s="3">
        <v>0.93</v>
      </c>
      <c r="G76" s="10"/>
    </row>
    <row r="77" spans="1:7" x14ac:dyDescent="0.25">
      <c r="A77" s="1" t="s">
        <v>78</v>
      </c>
      <c r="B77" s="3">
        <v>0.77200000000000002</v>
      </c>
      <c r="C77" s="3">
        <v>0.76</v>
      </c>
      <c r="D77" s="7">
        <v>0.754</v>
      </c>
      <c r="E77" s="3">
        <v>0.73599999999999999</v>
      </c>
      <c r="F77" s="3">
        <v>0.72</v>
      </c>
      <c r="G77" s="10"/>
    </row>
    <row r="78" spans="1:7" x14ac:dyDescent="0.25">
      <c r="A78" s="1" t="s">
        <v>0</v>
      </c>
      <c r="B78" s="3">
        <v>2E-3</v>
      </c>
      <c r="C78" s="3">
        <v>0.441</v>
      </c>
      <c r="D78" s="7">
        <v>0.44400000000000001</v>
      </c>
      <c r="E78" s="3">
        <v>0.41099999999999998</v>
      </c>
      <c r="F78" s="3">
        <v>0.43</v>
      </c>
      <c r="G78" s="10"/>
    </row>
    <row r="79" spans="1:7" x14ac:dyDescent="0.25">
      <c r="A79" s="1" t="s">
        <v>79</v>
      </c>
      <c r="B79" s="3">
        <v>0.27200000000000002</v>
      </c>
      <c r="C79" s="3">
        <v>0.247</v>
      </c>
      <c r="D79" s="7">
        <v>0.246</v>
      </c>
      <c r="E79" s="3">
        <v>0.26200000000000001</v>
      </c>
      <c r="F79" s="3">
        <v>0.26</v>
      </c>
      <c r="G79" s="10"/>
    </row>
    <row r="80" spans="1:7" x14ac:dyDescent="0.25">
      <c r="A80" s="1" t="s">
        <v>31</v>
      </c>
      <c r="B80" s="3">
        <v>0.87039999999999995</v>
      </c>
      <c r="C80" s="3">
        <v>0.99929999999999997</v>
      </c>
      <c r="D80" s="7">
        <v>0.94199999999999995</v>
      </c>
      <c r="E80" s="3">
        <v>0.91059999999999997</v>
      </c>
      <c r="F80" s="3">
        <v>0.9</v>
      </c>
      <c r="G80" s="10"/>
    </row>
    <row r="81" spans="1:7" x14ac:dyDescent="0.25">
      <c r="A81" s="1" t="s">
        <v>23</v>
      </c>
      <c r="B81" s="3">
        <v>0.32800000000000001</v>
      </c>
      <c r="C81" s="3">
        <v>0.32800000000000001</v>
      </c>
      <c r="D81" s="7">
        <v>0.33</v>
      </c>
      <c r="E81" s="3">
        <v>0.48</v>
      </c>
      <c r="F81" s="3">
        <v>0.49</v>
      </c>
      <c r="G81" s="10"/>
    </row>
    <row r="82" spans="1:7" x14ac:dyDescent="0.25">
      <c r="A82" s="1" t="s">
        <v>24</v>
      </c>
      <c r="B82" s="3">
        <v>0.97309999999999997</v>
      </c>
      <c r="C82" s="3">
        <v>0.99990000000000001</v>
      </c>
      <c r="D82" s="7">
        <v>0.96250000000000002</v>
      </c>
      <c r="E82" s="3">
        <v>0.98650000000000004</v>
      </c>
      <c r="F82" s="3">
        <v>0.97</v>
      </c>
      <c r="G82" s="10"/>
    </row>
    <row r="83" spans="1:7" x14ac:dyDescent="0.25">
      <c r="A83" s="1" t="s">
        <v>11</v>
      </c>
      <c r="B83" s="3">
        <v>0.41499999999999998</v>
      </c>
      <c r="C83" s="3">
        <v>0.41299999999999998</v>
      </c>
      <c r="D83" s="7">
        <v>0.41599999999999998</v>
      </c>
      <c r="E83" s="3">
        <v>0.42</v>
      </c>
      <c r="F83" s="3">
        <v>0.42</v>
      </c>
      <c r="G83" s="10"/>
    </row>
    <row r="84" spans="1:7" x14ac:dyDescent="0.25">
      <c r="A84" s="1" t="s">
        <v>80</v>
      </c>
      <c r="B84" s="3">
        <v>4.4999999999999998E-2</v>
      </c>
      <c r="C84" s="3">
        <v>4.4999999999999998E-2</v>
      </c>
      <c r="D84" s="7">
        <v>4.2999999999999997E-2</v>
      </c>
      <c r="E84" s="3">
        <v>0.04</v>
      </c>
      <c r="F84" s="3">
        <v>0.04</v>
      </c>
      <c r="G84" s="10"/>
    </row>
    <row r="85" spans="1:7" x14ac:dyDescent="0.25">
      <c r="A85" s="1" t="s">
        <v>1</v>
      </c>
      <c r="B85" s="3">
        <v>0.76239999999999997</v>
      </c>
      <c r="C85" s="3">
        <v>0.77</v>
      </c>
      <c r="D85" s="7">
        <v>0.76</v>
      </c>
      <c r="E85" s="3">
        <v>0.74880000000000002</v>
      </c>
      <c r="F85" s="3">
        <v>0.84</v>
      </c>
      <c r="G85" s="10"/>
    </row>
    <row r="86" spans="1:7" x14ac:dyDescent="0.25">
      <c r="A86" s="1" t="s">
        <v>119</v>
      </c>
      <c r="B86" s="3">
        <v>0.46960000000000002</v>
      </c>
      <c r="C86" s="3">
        <v>0.54</v>
      </c>
      <c r="D86" s="7">
        <v>0.53</v>
      </c>
      <c r="E86" s="3">
        <v>0.51570000000000005</v>
      </c>
      <c r="F86" s="3">
        <v>0.51</v>
      </c>
      <c r="G86" s="10"/>
    </row>
    <row r="87" spans="1:7" x14ac:dyDescent="0.25">
      <c r="A87" s="1" t="s">
        <v>26</v>
      </c>
      <c r="B87" s="3">
        <v>6.4000000000000001E-2</v>
      </c>
      <c r="C87" s="3">
        <v>7.5999999999999998E-2</v>
      </c>
      <c r="D87" s="7">
        <v>8.8999999999999996E-2</v>
      </c>
      <c r="E87" s="3">
        <v>0.11600000000000001</v>
      </c>
      <c r="F87" s="3">
        <v>0.51</v>
      </c>
      <c r="G87" s="10"/>
    </row>
    <row r="88" spans="1:7" x14ac:dyDescent="0.25">
      <c r="A88" s="1" t="s">
        <v>38</v>
      </c>
      <c r="B88" s="3">
        <v>0.22950000000000001</v>
      </c>
      <c r="C88" s="3">
        <v>0.222</v>
      </c>
      <c r="D88" s="7">
        <v>0.218</v>
      </c>
      <c r="E88" s="3">
        <v>0.21099999999999999</v>
      </c>
      <c r="F88" s="3">
        <v>0.2</v>
      </c>
      <c r="G88" s="10"/>
    </row>
    <row r="89" spans="1:7" x14ac:dyDescent="0.25">
      <c r="A89" s="1" t="s">
        <v>28</v>
      </c>
      <c r="B89" s="3">
        <v>0.57099999999999995</v>
      </c>
      <c r="C89" s="3">
        <v>0.47499999999999998</v>
      </c>
      <c r="D89" s="7">
        <v>0.51</v>
      </c>
      <c r="E89" s="3">
        <v>0.49</v>
      </c>
      <c r="F89" s="3">
        <v>0.45</v>
      </c>
      <c r="G89" s="10"/>
    </row>
    <row r="90" spans="1:7" x14ac:dyDescent="0.25">
      <c r="A90" s="11" t="s">
        <v>64</v>
      </c>
      <c r="B90" s="3">
        <v>0.05</v>
      </c>
      <c r="C90" s="3">
        <v>0.09</v>
      </c>
      <c r="D90" s="8">
        <v>0.09</v>
      </c>
      <c r="E90" s="3">
        <v>0.09</v>
      </c>
      <c r="F90" s="3">
        <v>0.82</v>
      </c>
      <c r="G90" s="12"/>
    </row>
    <row r="91" spans="1:7" x14ac:dyDescent="0.25">
      <c r="A91" s="1" t="s">
        <v>81</v>
      </c>
      <c r="B91" s="3">
        <v>0.38979999999999998</v>
      </c>
      <c r="C91" s="3">
        <v>0.32600000000000001</v>
      </c>
      <c r="D91" s="7">
        <v>0.51</v>
      </c>
      <c r="E91" s="3">
        <v>0.98629999999999995</v>
      </c>
      <c r="F91" s="3">
        <v>0.97</v>
      </c>
      <c r="G91" s="10"/>
    </row>
    <row r="92" spans="1:7" x14ac:dyDescent="0.25">
      <c r="A92" s="1" t="s">
        <v>29</v>
      </c>
      <c r="B92" s="3">
        <v>0.81499999999999995</v>
      </c>
      <c r="C92" s="3">
        <v>0.80400000000000005</v>
      </c>
      <c r="D92" s="7">
        <v>0.85599999999999998</v>
      </c>
      <c r="E92" s="3">
        <v>0.86</v>
      </c>
      <c r="F92" s="3">
        <v>0.74</v>
      </c>
      <c r="G92" s="10"/>
    </row>
    <row r="93" spans="1:7" x14ac:dyDescent="0.25">
      <c r="A93" s="1" t="s">
        <v>33</v>
      </c>
      <c r="B93" s="3">
        <v>0.85009999999999997</v>
      </c>
      <c r="C93" s="3">
        <v>0.85</v>
      </c>
      <c r="D93" s="7">
        <v>0.8</v>
      </c>
      <c r="E93" s="3">
        <v>0.85</v>
      </c>
      <c r="F93" s="3">
        <v>0.87</v>
      </c>
      <c r="G93" s="10"/>
    </row>
    <row r="94" spans="1:7" x14ac:dyDescent="0.25">
      <c r="A94" s="1" t="s">
        <v>107</v>
      </c>
      <c r="B94" s="3">
        <v>7.0999999999999994E-2</v>
      </c>
      <c r="C94" s="3">
        <v>8.4000000000000005E-2</v>
      </c>
      <c r="D94" s="7">
        <v>0.15740000000000001</v>
      </c>
      <c r="E94" s="3">
        <v>0.18</v>
      </c>
      <c r="F94" s="3">
        <v>0.2</v>
      </c>
      <c r="G94" s="10"/>
    </row>
    <row r="95" spans="1:7" x14ac:dyDescent="0.25">
      <c r="A95" s="1" t="s">
        <v>40</v>
      </c>
      <c r="B95" s="3">
        <v>0.98799999999999999</v>
      </c>
      <c r="C95" s="3">
        <v>0.97399999999999998</v>
      </c>
      <c r="D95" s="7">
        <v>0.995</v>
      </c>
      <c r="E95" s="3">
        <v>0.95899999999999996</v>
      </c>
      <c r="F95" s="3">
        <v>0.99</v>
      </c>
      <c r="G95" s="10"/>
    </row>
    <row r="96" spans="1:7" x14ac:dyDescent="0.25">
      <c r="A96" s="1" t="s">
        <v>34</v>
      </c>
      <c r="B96" s="3">
        <v>0.62490000000000001</v>
      </c>
      <c r="C96" s="3">
        <v>0.73</v>
      </c>
      <c r="D96" s="7">
        <v>0.71</v>
      </c>
      <c r="E96" s="3">
        <v>0.70069999999999999</v>
      </c>
      <c r="F96" s="3">
        <v>0.67</v>
      </c>
      <c r="G96" s="10"/>
    </row>
    <row r="97" spans="1:7" x14ac:dyDescent="0.25">
      <c r="A97" s="1" t="s">
        <v>120</v>
      </c>
      <c r="B97" s="3">
        <v>0.67700000000000005</v>
      </c>
      <c r="C97" s="3">
        <v>0.64400000000000002</v>
      </c>
      <c r="D97" s="7">
        <v>0.67600000000000005</v>
      </c>
      <c r="E97" s="3">
        <v>0.82599999999999996</v>
      </c>
      <c r="F97" s="3">
        <v>0.6</v>
      </c>
      <c r="G97" s="10"/>
    </row>
    <row r="98" spans="1:7" x14ac:dyDescent="0.25">
      <c r="A98" s="1" t="s">
        <v>138</v>
      </c>
      <c r="G98" s="10"/>
    </row>
    <row r="99" spans="1:7" x14ac:dyDescent="0.25">
      <c r="A99" s="1" t="s">
        <v>49</v>
      </c>
      <c r="B99" s="3">
        <v>0.90049999999999997</v>
      </c>
      <c r="C99" s="3">
        <v>0.88</v>
      </c>
      <c r="D99" s="7">
        <v>0.87</v>
      </c>
      <c r="E99" s="3">
        <v>0.85209999999999997</v>
      </c>
      <c r="F99" s="3">
        <v>0.96</v>
      </c>
      <c r="G99" s="10"/>
    </row>
    <row r="100" spans="1:7" x14ac:dyDescent="0.25">
      <c r="A100" s="1" t="s">
        <v>32</v>
      </c>
      <c r="B100" s="3">
        <v>0.64729999999999999</v>
      </c>
      <c r="C100" s="3">
        <v>0.42099999999999999</v>
      </c>
      <c r="D100" s="7">
        <v>0.46</v>
      </c>
      <c r="E100" s="3">
        <v>0.39989999999999998</v>
      </c>
      <c r="F100" s="3">
        <v>0.39</v>
      </c>
      <c r="G100" s="10"/>
    </row>
    <row r="101" spans="1:7" x14ac:dyDescent="0.25">
      <c r="A101" s="1" t="s">
        <v>122</v>
      </c>
      <c r="B101" s="3">
        <v>0.13800000000000001</v>
      </c>
      <c r="C101" s="3">
        <v>0.152</v>
      </c>
      <c r="D101" s="7">
        <v>0.15290000000000001</v>
      </c>
      <c r="E101" s="3">
        <v>0.16</v>
      </c>
      <c r="F101" s="3">
        <v>0.16</v>
      </c>
      <c r="G101" s="10"/>
    </row>
    <row r="102" spans="1:7" x14ac:dyDescent="0.25">
      <c r="A102" s="1" t="s">
        <v>121</v>
      </c>
      <c r="B102" s="3">
        <v>0.41299999999999998</v>
      </c>
      <c r="C102" s="3">
        <v>0.40500000000000003</v>
      </c>
      <c r="D102" s="7">
        <v>0.4</v>
      </c>
      <c r="E102" s="3">
        <v>0.39169999999999999</v>
      </c>
      <c r="F102" s="3">
        <v>0.39</v>
      </c>
      <c r="G102" s="10"/>
    </row>
    <row r="103" spans="1:7" x14ac:dyDescent="0.25">
      <c r="A103" s="1" t="s">
        <v>104</v>
      </c>
      <c r="B103" s="3">
        <v>0.17399999999999999</v>
      </c>
      <c r="C103" s="3">
        <v>0.17299999999999999</v>
      </c>
      <c r="D103" s="7">
        <v>0.17249999999999999</v>
      </c>
      <c r="E103" s="3">
        <v>0.18</v>
      </c>
      <c r="F103" s="3">
        <v>0.2</v>
      </c>
      <c r="G103" s="10"/>
    </row>
    <row r="104" spans="1:7" x14ac:dyDescent="0.25">
      <c r="A104" s="1" t="s">
        <v>90</v>
      </c>
      <c r="B104" s="3">
        <v>0.84909999999999997</v>
      </c>
      <c r="C104" s="3">
        <v>0.99950000000000006</v>
      </c>
      <c r="D104" s="7">
        <v>0.92</v>
      </c>
      <c r="E104" s="3">
        <v>0.90639999999999998</v>
      </c>
      <c r="F104" s="3">
        <v>0.89</v>
      </c>
      <c r="G104" s="10"/>
    </row>
    <row r="105" spans="1:7" x14ac:dyDescent="0.25">
      <c r="A105" s="1" t="s">
        <v>37</v>
      </c>
      <c r="B105" s="3">
        <v>0.99850000000000005</v>
      </c>
      <c r="C105" s="3">
        <v>0.996</v>
      </c>
      <c r="D105" s="7">
        <v>0.998</v>
      </c>
      <c r="E105" s="3">
        <v>0.99099999999999999</v>
      </c>
      <c r="F105" s="3">
        <v>1</v>
      </c>
      <c r="G105" s="10"/>
    </row>
    <row r="106" spans="1:7" x14ac:dyDescent="0.25">
      <c r="A106" s="1" t="s">
        <v>139</v>
      </c>
      <c r="B106" s="3">
        <v>0.99</v>
      </c>
      <c r="C106" s="3">
        <v>0.86</v>
      </c>
      <c r="D106" s="7">
        <v>0.8</v>
      </c>
      <c r="E106" s="3">
        <v>0.99</v>
      </c>
      <c r="F106" s="3">
        <v>0.7</v>
      </c>
      <c r="G106" s="10"/>
    </row>
    <row r="107" spans="1:7" x14ac:dyDescent="0.25">
      <c r="A107" s="1" t="s">
        <v>15</v>
      </c>
      <c r="B107" s="3">
        <v>0.93340000000000001</v>
      </c>
      <c r="C107" s="3">
        <v>0.99919999999999998</v>
      </c>
      <c r="D107" s="7">
        <v>0.94</v>
      </c>
      <c r="E107" s="3">
        <v>0.92149999999999999</v>
      </c>
      <c r="F107" s="3">
        <v>0.9</v>
      </c>
      <c r="G107" s="10"/>
    </row>
    <row r="108" spans="1:7" x14ac:dyDescent="0.25">
      <c r="A108" s="1" t="s">
        <v>3</v>
      </c>
      <c r="B108" s="3">
        <v>0.29189999999999999</v>
      </c>
      <c r="C108" s="3">
        <v>0.42599999999999999</v>
      </c>
      <c r="D108" s="7">
        <v>0.42</v>
      </c>
      <c r="E108" s="3">
        <v>0.41360000000000002</v>
      </c>
      <c r="F108" s="3">
        <v>0.55000000000000004</v>
      </c>
      <c r="G108" s="10"/>
    </row>
    <row r="109" spans="1:7" x14ac:dyDescent="0.25">
      <c r="A109" s="1" t="s">
        <v>77</v>
      </c>
      <c r="B109" s="3">
        <v>0.93100000000000005</v>
      </c>
      <c r="C109" s="3">
        <v>0.92300000000000004</v>
      </c>
      <c r="D109" s="7">
        <v>0.92</v>
      </c>
      <c r="E109" s="3">
        <v>0.9</v>
      </c>
      <c r="F109" s="3">
        <v>0.9</v>
      </c>
      <c r="G109" s="10"/>
    </row>
    <row r="110" spans="1:7" x14ac:dyDescent="0.25">
      <c r="A110" s="1" t="s">
        <v>123</v>
      </c>
      <c r="B110" s="3">
        <v>0.13</v>
      </c>
      <c r="C110" s="3">
        <v>0.27700000000000002</v>
      </c>
      <c r="D110" s="7">
        <v>0.157</v>
      </c>
      <c r="E110" s="3">
        <v>0.20699999999999999</v>
      </c>
      <c r="F110" s="3">
        <v>0.21</v>
      </c>
      <c r="G110" s="10"/>
    </row>
    <row r="111" spans="1:7" x14ac:dyDescent="0.25">
      <c r="A111" s="1" t="s">
        <v>108</v>
      </c>
      <c r="B111" s="3">
        <v>5.3800000000000001E-2</v>
      </c>
      <c r="C111" s="3">
        <v>5.3999999999999999E-2</v>
      </c>
      <c r="D111" s="7">
        <v>0.05</v>
      </c>
      <c r="E111" s="3">
        <v>9.1200000000000003E-2</v>
      </c>
      <c r="F111" s="3">
        <v>0.16</v>
      </c>
      <c r="G111" s="10"/>
    </row>
    <row r="112" spans="1:7" x14ac:dyDescent="0.25">
      <c r="A112" s="1" t="s">
        <v>124</v>
      </c>
      <c r="B112" s="3">
        <v>0.71130000000000004</v>
      </c>
      <c r="C112" s="3">
        <v>0.7</v>
      </c>
      <c r="D112" s="7">
        <v>0.69</v>
      </c>
      <c r="E112" s="3">
        <v>0.68079999999999996</v>
      </c>
      <c r="F112" s="3">
        <v>0.96</v>
      </c>
      <c r="G112" s="10"/>
    </row>
    <row r="113" spans="1:7" x14ac:dyDescent="0.25">
      <c r="A113" s="1" t="s">
        <v>52</v>
      </c>
      <c r="B113" s="3">
        <v>0.85650000000000004</v>
      </c>
      <c r="C113" s="3">
        <v>0.82499999999999996</v>
      </c>
      <c r="D113" s="7">
        <v>0.80100000000000005</v>
      </c>
      <c r="E113" s="3">
        <v>0.77400000000000002</v>
      </c>
      <c r="F113" s="3">
        <v>0.79</v>
      </c>
      <c r="G113" s="10"/>
    </row>
    <row r="114" spans="1:7" x14ac:dyDescent="0.25">
      <c r="A114" s="1" t="s">
        <v>4</v>
      </c>
      <c r="B114" s="3">
        <v>0.98099999999999998</v>
      </c>
      <c r="C114" s="3">
        <v>0.86799999999999999</v>
      </c>
      <c r="D114" s="7">
        <v>0.93500000000000005</v>
      </c>
      <c r="E114" s="3">
        <v>0.97</v>
      </c>
      <c r="F114" s="3">
        <v>0.97</v>
      </c>
      <c r="G114" s="10"/>
    </row>
    <row r="115" spans="1:7" x14ac:dyDescent="0.25">
      <c r="A115" s="1" t="s">
        <v>105</v>
      </c>
      <c r="B115" s="3">
        <v>0.44400000000000001</v>
      </c>
      <c r="C115" s="3">
        <v>0</v>
      </c>
      <c r="D115" s="7">
        <v>0</v>
      </c>
      <c r="E115" s="3">
        <v>0.01</v>
      </c>
      <c r="F115" s="3">
        <v>0.01</v>
      </c>
      <c r="G115" s="10"/>
    </row>
    <row r="116" spans="1:7" x14ac:dyDescent="0.25">
      <c r="A116" s="1" t="s">
        <v>6</v>
      </c>
      <c r="B116" s="3">
        <v>0.81320000000000003</v>
      </c>
      <c r="C116" s="3">
        <v>0.80300000000000005</v>
      </c>
      <c r="D116" s="7">
        <v>0.8</v>
      </c>
      <c r="E116" s="3">
        <v>0.78369999999999995</v>
      </c>
      <c r="F116" s="3">
        <v>0.77</v>
      </c>
      <c r="G116" s="10"/>
    </row>
    <row r="117" spans="1:7" x14ac:dyDescent="0.25">
      <c r="A117" s="1" t="s">
        <v>36</v>
      </c>
      <c r="B117" s="3">
        <v>0.71199999999999997</v>
      </c>
      <c r="C117" s="3">
        <v>0.7</v>
      </c>
      <c r="D117" s="7">
        <v>0.7</v>
      </c>
      <c r="E117" s="3">
        <v>0.68</v>
      </c>
      <c r="F117" s="3">
        <v>0.77</v>
      </c>
      <c r="G117" s="10"/>
    </row>
    <row r="118" spans="1:7" x14ac:dyDescent="0.25">
      <c r="A118" s="1" t="s">
        <v>30</v>
      </c>
      <c r="B118" s="3">
        <v>0.745</v>
      </c>
      <c r="C118" s="3">
        <v>0.77500000000000002</v>
      </c>
      <c r="D118" s="7">
        <v>0.7823</v>
      </c>
      <c r="E118" s="3">
        <v>0.98</v>
      </c>
      <c r="F118" s="3">
        <v>0.99</v>
      </c>
      <c r="G118" s="10"/>
    </row>
    <row r="119" spans="1:7" x14ac:dyDescent="0.25">
      <c r="A119" s="1" t="s">
        <v>5</v>
      </c>
      <c r="B119" s="3">
        <v>0.99450000000000005</v>
      </c>
      <c r="C119" s="3">
        <v>0.99990000000000001</v>
      </c>
      <c r="D119" s="7">
        <v>0.96</v>
      </c>
      <c r="E119" s="3">
        <v>0.99950000000000006</v>
      </c>
      <c r="F119" s="3">
        <v>0.99</v>
      </c>
      <c r="G119" s="10"/>
    </row>
    <row r="120" spans="1:7" x14ac:dyDescent="0.25">
      <c r="A120" s="1" t="s">
        <v>7</v>
      </c>
      <c r="B120" s="3">
        <v>0.90500000000000003</v>
      </c>
      <c r="C120" s="3">
        <v>0.88600000000000001</v>
      </c>
      <c r="D120" s="7">
        <v>0.90100000000000002</v>
      </c>
      <c r="E120" s="3">
        <v>0.88500000000000001</v>
      </c>
      <c r="F120" s="3">
        <v>0.87</v>
      </c>
      <c r="G120" s="10"/>
    </row>
    <row r="121" spans="1:7" x14ac:dyDescent="0.25">
      <c r="A121" s="1" t="s">
        <v>2</v>
      </c>
      <c r="B121" s="3">
        <v>0.998</v>
      </c>
      <c r="C121" s="3">
        <v>0.998</v>
      </c>
      <c r="D121" s="7">
        <v>0.99819999999999998</v>
      </c>
      <c r="E121" s="3">
        <v>0.99</v>
      </c>
      <c r="F121" s="3">
        <v>1</v>
      </c>
      <c r="G121" s="10"/>
    </row>
    <row r="122" spans="1:7" x14ac:dyDescent="0.25">
      <c r="A122" s="1" t="s">
        <v>57</v>
      </c>
      <c r="B122" s="3">
        <v>0.56200000000000006</v>
      </c>
      <c r="C122" s="3">
        <v>0.56100000000000005</v>
      </c>
      <c r="D122" s="7">
        <v>0.46</v>
      </c>
      <c r="E122" s="3">
        <v>0.68</v>
      </c>
      <c r="F122" s="3">
        <v>0.78</v>
      </c>
      <c r="G122" s="10"/>
    </row>
    <row r="123" spans="1:7" x14ac:dyDescent="0.25">
      <c r="A123" s="1" t="s">
        <v>92</v>
      </c>
      <c r="B123" s="3">
        <v>0.56200000000000006</v>
      </c>
      <c r="C123" s="3">
        <v>0.999</v>
      </c>
      <c r="D123" s="7">
        <v>0.59199999999999997</v>
      </c>
      <c r="E123" s="3">
        <v>0.61199999999999999</v>
      </c>
      <c r="F123" s="3">
        <v>0.62</v>
      </c>
      <c r="G123" s="10"/>
    </row>
    <row r="124" spans="1:7" x14ac:dyDescent="0.25">
      <c r="A124" s="1" t="s">
        <v>8</v>
      </c>
      <c r="B124" s="3">
        <v>0.97499999999999998</v>
      </c>
      <c r="C124" s="3">
        <v>0.997</v>
      </c>
      <c r="D124" s="7">
        <v>0.98199999999999998</v>
      </c>
      <c r="E124" s="3">
        <v>0.96399999999999997</v>
      </c>
      <c r="F124" s="3">
        <v>0.96</v>
      </c>
      <c r="G124" s="10"/>
    </row>
    <row r="125" spans="1:7" x14ac:dyDescent="0.25">
      <c r="A125" s="1" t="s">
        <v>91</v>
      </c>
      <c r="B125" s="3">
        <v>0.28449999999999998</v>
      </c>
      <c r="C125" s="3">
        <v>0.28000000000000003</v>
      </c>
      <c r="D125" s="7">
        <v>0.1225</v>
      </c>
      <c r="E125" s="3">
        <v>0.12</v>
      </c>
      <c r="F125" s="3">
        <v>0.12</v>
      </c>
      <c r="G125" s="10"/>
    </row>
    <row r="126" spans="1:7" x14ac:dyDescent="0.25">
      <c r="A126" s="1" t="s">
        <v>35</v>
      </c>
      <c r="B126" s="3">
        <v>0.86460000000000004</v>
      </c>
      <c r="C126" s="3">
        <v>0.85299999999999998</v>
      </c>
      <c r="D126" s="7">
        <v>0.84</v>
      </c>
      <c r="E126" s="3">
        <v>0.8478</v>
      </c>
      <c r="F126" s="3">
        <v>0.83</v>
      </c>
      <c r="G126" s="10"/>
    </row>
    <row r="127" spans="1:7" x14ac:dyDescent="0.25">
      <c r="A127" s="1" t="s">
        <v>99</v>
      </c>
      <c r="B127" s="3">
        <v>0.28999999999999998</v>
      </c>
      <c r="C127" s="3">
        <v>0.28399999999999997</v>
      </c>
      <c r="D127" s="7">
        <v>0.28000000000000003</v>
      </c>
      <c r="E127" s="3">
        <v>0.28000000000000003</v>
      </c>
      <c r="F127" s="3">
        <v>0.28000000000000003</v>
      </c>
      <c r="G127" s="10"/>
    </row>
    <row r="128" spans="1:7" x14ac:dyDescent="0.25">
      <c r="A128" s="1" t="s">
        <v>62</v>
      </c>
      <c r="B128" s="3">
        <v>0.67249999999999999</v>
      </c>
      <c r="C128" s="3">
        <v>0.99</v>
      </c>
      <c r="D128" s="7">
        <v>0.98399999999999999</v>
      </c>
      <c r="E128" s="3">
        <v>0.76200000000000001</v>
      </c>
      <c r="F128" s="3">
        <v>0.74</v>
      </c>
      <c r="G128" s="10"/>
    </row>
    <row r="129" spans="1:7" x14ac:dyDescent="0.25">
      <c r="A129" s="1" t="s">
        <v>63</v>
      </c>
      <c r="B129" s="3">
        <v>0.38850000000000001</v>
      </c>
      <c r="C129" s="3">
        <v>0.4</v>
      </c>
      <c r="D129" s="7">
        <v>0.41499999999999998</v>
      </c>
      <c r="E129" s="3">
        <v>0.58699999999999997</v>
      </c>
      <c r="F129" s="3">
        <v>0.83</v>
      </c>
      <c r="G129" s="10"/>
    </row>
    <row r="130" spans="1:7" x14ac:dyDescent="0.25">
      <c r="A130" s="1" t="s">
        <v>69</v>
      </c>
      <c r="B130" s="3">
        <v>0.75509999999999999</v>
      </c>
      <c r="C130" s="3">
        <v>0.76700000000000002</v>
      </c>
      <c r="D130" s="7">
        <v>0.81</v>
      </c>
      <c r="E130" s="3">
        <v>0.91010000000000002</v>
      </c>
      <c r="F130" s="3">
        <v>0.9</v>
      </c>
      <c r="G130" s="10"/>
    </row>
    <row r="131" spans="1:7" x14ac:dyDescent="0.25">
      <c r="A131" s="1" t="s">
        <v>71</v>
      </c>
      <c r="B131" s="3">
        <v>0.999</v>
      </c>
      <c r="C131" s="3">
        <v>0.996</v>
      </c>
      <c r="D131" s="7">
        <v>0.98499999999999999</v>
      </c>
      <c r="E131" s="3">
        <v>0.96099999999999997</v>
      </c>
      <c r="F131" s="3">
        <v>0.94</v>
      </c>
      <c r="G131" s="10"/>
    </row>
    <row r="132" spans="1:7" x14ac:dyDescent="0.25">
      <c r="A132" s="1" t="s">
        <v>68</v>
      </c>
      <c r="B132" s="3">
        <v>0.9516</v>
      </c>
      <c r="C132" s="3">
        <v>0.99990000000000001</v>
      </c>
      <c r="D132" s="7">
        <v>0.95</v>
      </c>
      <c r="E132" s="3">
        <v>0.88970000000000005</v>
      </c>
      <c r="F132" s="3">
        <v>0.94</v>
      </c>
      <c r="G132" s="10"/>
    </row>
    <row r="133" spans="1:7" x14ac:dyDescent="0.25">
      <c r="A133" s="1" t="s">
        <v>9</v>
      </c>
      <c r="B133" s="3">
        <v>0.99399999999999999</v>
      </c>
      <c r="C133" s="3">
        <v>0.998</v>
      </c>
      <c r="D133" s="7">
        <v>0.997</v>
      </c>
      <c r="E133" s="3">
        <v>0.99399999999999999</v>
      </c>
      <c r="F133" s="3">
        <v>0.99</v>
      </c>
      <c r="G133" s="10"/>
    </row>
    <row r="134" spans="1:7" x14ac:dyDescent="0.25">
      <c r="A134" s="1" t="s">
        <v>72</v>
      </c>
      <c r="B134" s="3">
        <v>0.38600000000000001</v>
      </c>
      <c r="C134" s="3">
        <v>0.39</v>
      </c>
      <c r="D134" s="7">
        <v>0.41</v>
      </c>
      <c r="E134" s="3">
        <v>0.51</v>
      </c>
      <c r="F134" s="3">
        <v>0.48</v>
      </c>
      <c r="G134" s="10"/>
    </row>
    <row r="135" spans="1:7" x14ac:dyDescent="0.25">
      <c r="A135" s="1" t="s">
        <v>73</v>
      </c>
      <c r="B135" s="3">
        <v>0.123</v>
      </c>
      <c r="C135" s="3">
        <v>0.215</v>
      </c>
      <c r="D135" s="7">
        <v>0.22839999999999999</v>
      </c>
      <c r="E135" s="3">
        <v>0.23</v>
      </c>
      <c r="F135" s="3">
        <v>0.23</v>
      </c>
      <c r="G135" s="10"/>
    </row>
    <row r="136" spans="1:7" x14ac:dyDescent="0.25">
      <c r="A136" s="1" t="s">
        <v>74</v>
      </c>
      <c r="B136" s="3">
        <v>0.33200000000000002</v>
      </c>
      <c r="C136" s="3">
        <v>0.66200000000000003</v>
      </c>
      <c r="D136" s="7">
        <v>0.66100000000000003</v>
      </c>
      <c r="E136" s="3">
        <v>0.65900000000000003</v>
      </c>
      <c r="F136" s="3">
        <v>0.73</v>
      </c>
      <c r="G136" s="10"/>
    </row>
    <row r="137" spans="1:7" x14ac:dyDescent="0.25">
      <c r="A137" s="1" t="s">
        <v>14</v>
      </c>
      <c r="B137" s="3">
        <v>0</v>
      </c>
      <c r="C137" s="3">
        <v>5.0999999999999997E-2</v>
      </c>
      <c r="D137" s="7">
        <v>0.1918</v>
      </c>
      <c r="E137" s="3">
        <v>0.17</v>
      </c>
      <c r="F137" s="3">
        <v>0.23</v>
      </c>
      <c r="G137" s="10"/>
    </row>
    <row r="138" spans="1:7" x14ac:dyDescent="0.25">
      <c r="A138" s="1" t="s">
        <v>27</v>
      </c>
      <c r="B138" s="3">
        <v>0.83550000000000002</v>
      </c>
      <c r="C138" s="3">
        <v>0.81</v>
      </c>
      <c r="D138" s="7">
        <v>0.85</v>
      </c>
      <c r="E138" s="3">
        <v>0.88</v>
      </c>
      <c r="F138" s="3">
        <v>0.99</v>
      </c>
      <c r="G138" s="10"/>
    </row>
    <row r="139" spans="1:7" x14ac:dyDescent="0.25">
      <c r="A139" s="1" t="s">
        <v>127</v>
      </c>
      <c r="B139" s="3">
        <v>0.73799999999999999</v>
      </c>
      <c r="C139" s="3">
        <v>0.51500000000000001</v>
      </c>
      <c r="D139" s="7">
        <v>0.50700000000000001</v>
      </c>
      <c r="E139" s="3">
        <v>0.4</v>
      </c>
      <c r="F139" s="3">
        <v>0.39</v>
      </c>
      <c r="G139" s="10"/>
    </row>
    <row r="140" spans="1:7" x14ac:dyDescent="0.25">
      <c r="A140" s="1" t="s">
        <v>12</v>
      </c>
      <c r="B140" s="3">
        <v>0.98699999999999999</v>
      </c>
      <c r="C140" s="3">
        <v>1</v>
      </c>
      <c r="D140" s="7">
        <v>0.99</v>
      </c>
      <c r="E140" s="3">
        <v>0.99</v>
      </c>
      <c r="F140" s="3">
        <v>0.99</v>
      </c>
      <c r="G140" s="10"/>
    </row>
    <row r="141" spans="1:7" x14ac:dyDescent="0.25">
      <c r="A141" s="1" t="s">
        <v>10</v>
      </c>
      <c r="B141" s="3">
        <v>0.74099999999999999</v>
      </c>
      <c r="C141" s="3">
        <v>0.85199999999999998</v>
      </c>
      <c r="D141" s="7">
        <v>0.83899999999999997</v>
      </c>
      <c r="E141" s="3">
        <v>0.93</v>
      </c>
      <c r="F141" s="3">
        <v>0.9</v>
      </c>
      <c r="G141" s="10"/>
    </row>
    <row r="142" spans="1:7" x14ac:dyDescent="0.25">
      <c r="A142" s="1" t="s">
        <v>125</v>
      </c>
      <c r="B142" s="3">
        <v>0.99950000000000006</v>
      </c>
      <c r="C142" s="3">
        <v>0.999</v>
      </c>
      <c r="D142" s="7">
        <v>0.998</v>
      </c>
      <c r="E142" s="3">
        <v>0.998</v>
      </c>
      <c r="F142" s="3">
        <v>1</v>
      </c>
      <c r="G142" s="10"/>
    </row>
    <row r="143" spans="1:7" x14ac:dyDescent="0.25">
      <c r="A143" s="1" t="s">
        <v>21</v>
      </c>
      <c r="B143" s="3">
        <v>0.09</v>
      </c>
      <c r="C143" s="3">
        <v>0.106</v>
      </c>
      <c r="D143" s="7">
        <v>0.61</v>
      </c>
      <c r="E143" s="3">
        <v>0.98</v>
      </c>
      <c r="F143" s="3">
        <v>0.97</v>
      </c>
      <c r="G143" s="10"/>
    </row>
    <row r="144" spans="1:7" x14ac:dyDescent="0.25">
      <c r="A144" s="1" t="s">
        <v>126</v>
      </c>
      <c r="B144" s="3">
        <v>0.55649999999999999</v>
      </c>
      <c r="C144" s="3">
        <v>0.54600000000000004</v>
      </c>
      <c r="D144" s="7">
        <v>0.54249999999999998</v>
      </c>
      <c r="E144" s="3">
        <v>0.60399999999999998</v>
      </c>
      <c r="F144" s="3">
        <v>0.55000000000000004</v>
      </c>
      <c r="G144" s="10"/>
    </row>
    <row r="145" spans="1:7" x14ac:dyDescent="0.25">
      <c r="A145" s="1" t="s">
        <v>103</v>
      </c>
      <c r="B145" s="3">
        <v>1.1900000000000001E-2</v>
      </c>
      <c r="C145" s="3">
        <v>3.9E-2</v>
      </c>
      <c r="D145" s="7">
        <v>0.09</v>
      </c>
      <c r="E145" s="3">
        <v>0.16170000000000001</v>
      </c>
      <c r="F145" s="3">
        <v>1</v>
      </c>
      <c r="G145" s="10"/>
    </row>
    <row r="146" spans="1:7" x14ac:dyDescent="0.25">
      <c r="A146" s="1" t="s">
        <v>97</v>
      </c>
      <c r="B146" s="3">
        <v>0.45090000000000002</v>
      </c>
      <c r="C146" s="3">
        <v>0.44800000000000001</v>
      </c>
      <c r="D146" s="7">
        <v>0.44700000000000001</v>
      </c>
      <c r="E146" s="3">
        <v>0.44650000000000001</v>
      </c>
      <c r="F146" s="3">
        <v>0.45</v>
      </c>
      <c r="G146" s="10"/>
    </row>
    <row r="147" spans="1:7" x14ac:dyDescent="0.25">
      <c r="A147" s="1" t="s">
        <v>82</v>
      </c>
      <c r="B147" s="3">
        <v>0.376</v>
      </c>
      <c r="C147" s="3">
        <v>0.376</v>
      </c>
      <c r="D147" s="7">
        <v>0.62350000000000005</v>
      </c>
      <c r="E147" s="3">
        <v>0.37</v>
      </c>
      <c r="F147" s="3">
        <v>0.37</v>
      </c>
      <c r="G147" s="10"/>
    </row>
    <row r="148" spans="1:7" x14ac:dyDescent="0.25">
      <c r="A148" s="1" t="s">
        <v>13</v>
      </c>
      <c r="B148" s="3">
        <v>0.23699999999999999</v>
      </c>
      <c r="C148" s="3">
        <v>0.23899999999999999</v>
      </c>
      <c r="D148" s="7">
        <v>0.24</v>
      </c>
      <c r="E148" s="3">
        <v>0.28000000000000003</v>
      </c>
      <c r="F148" s="3">
        <v>0.24</v>
      </c>
      <c r="G148" s="10"/>
    </row>
    <row r="149" spans="1:7" x14ac:dyDescent="0.25">
      <c r="A149" s="1" t="s">
        <v>16</v>
      </c>
      <c r="B149" s="3">
        <v>0.98799999999999999</v>
      </c>
      <c r="C149" s="3">
        <v>0.99980000000000002</v>
      </c>
      <c r="D149" s="7">
        <v>0.999</v>
      </c>
      <c r="E149" s="3">
        <v>0.98419999999999996</v>
      </c>
      <c r="F149" s="3">
        <v>0.98</v>
      </c>
      <c r="G149" s="10"/>
    </row>
    <row r="150" spans="1:7" x14ac:dyDescent="0.25">
      <c r="A150" s="1" t="s">
        <v>128</v>
      </c>
      <c r="B150" s="3">
        <v>0.219</v>
      </c>
      <c r="C150" s="3">
        <v>0.1</v>
      </c>
      <c r="D150" s="7">
        <v>1E-3</v>
      </c>
      <c r="E150" s="3">
        <v>0.01</v>
      </c>
      <c r="F150" s="3">
        <v>0.01</v>
      </c>
      <c r="G150" s="10"/>
    </row>
    <row r="151" spans="1:7" x14ac:dyDescent="0.25">
      <c r="A151" s="1" t="s">
        <v>94</v>
      </c>
      <c r="B151" s="3">
        <v>0.05</v>
      </c>
      <c r="C151" s="3">
        <v>0.05</v>
      </c>
      <c r="D151" s="7">
        <v>0.05</v>
      </c>
      <c r="E151" s="3">
        <v>0.05</v>
      </c>
      <c r="F151" s="3">
        <v>0.05</v>
      </c>
      <c r="G151" s="10"/>
    </row>
    <row r="152" spans="1:7" x14ac:dyDescent="0.25">
      <c r="A152" s="1" t="s">
        <v>101</v>
      </c>
      <c r="B152" s="3">
        <v>0.26400000000000001</v>
      </c>
      <c r="C152" s="3">
        <v>0.26300000000000001</v>
      </c>
      <c r="D152" s="7">
        <v>0.25900000000000001</v>
      </c>
      <c r="E152" s="3">
        <v>0.25700000000000001</v>
      </c>
      <c r="F152" s="3">
        <v>0.25</v>
      </c>
      <c r="G152" s="10"/>
    </row>
    <row r="153" spans="1:7" x14ac:dyDescent="0.25">
      <c r="A153" s="1" t="s">
        <v>98</v>
      </c>
      <c r="B153" s="3">
        <v>2.3E-2</v>
      </c>
      <c r="C153" s="3">
        <v>2.5000000000000001E-2</v>
      </c>
      <c r="D153" s="7">
        <v>2.1600000000000001E-2</v>
      </c>
      <c r="E153" s="3">
        <v>0.02</v>
      </c>
      <c r="F153" s="3">
        <v>0.04</v>
      </c>
      <c r="G153" s="10"/>
    </row>
    <row r="154" spans="1:7" x14ac:dyDescent="0.25">
      <c r="A154" s="1" t="s">
        <v>96</v>
      </c>
      <c r="B154" s="3">
        <v>0</v>
      </c>
      <c r="C154" s="3">
        <v>0</v>
      </c>
      <c r="D154" s="7">
        <v>0</v>
      </c>
      <c r="E154" s="3">
        <v>0</v>
      </c>
      <c r="F154" s="3">
        <v>0.09</v>
      </c>
      <c r="G154" s="10"/>
    </row>
    <row r="155" spans="1:7" x14ac:dyDescent="0.25">
      <c r="A155" s="1" t="s">
        <v>102</v>
      </c>
      <c r="B155" s="3">
        <v>0</v>
      </c>
      <c r="C155" s="3">
        <v>0</v>
      </c>
      <c r="D155" s="7">
        <v>0</v>
      </c>
      <c r="E155" s="3">
        <v>0.01</v>
      </c>
      <c r="F155" s="3">
        <v>0.92</v>
      </c>
      <c r="G155" s="10"/>
    </row>
    <row r="156" spans="1:7" x14ac:dyDescent="0.25">
      <c r="A156" s="1" t="s">
        <v>89</v>
      </c>
      <c r="B156" s="3">
        <v>0</v>
      </c>
      <c r="C156" s="3">
        <v>0</v>
      </c>
      <c r="D156" s="7">
        <v>0</v>
      </c>
      <c r="E156" s="3">
        <v>0.01</v>
      </c>
      <c r="F156" s="3">
        <v>0.85</v>
      </c>
      <c r="G156" s="10"/>
    </row>
    <row r="157" spans="1:7" x14ac:dyDescent="0.25">
      <c r="A157" s="1" t="s">
        <v>95</v>
      </c>
      <c r="B157" s="3">
        <v>0.01</v>
      </c>
      <c r="C157" s="3">
        <v>8.9999999999999993E-3</v>
      </c>
      <c r="D157" s="7">
        <v>0.01</v>
      </c>
      <c r="E157" s="3">
        <v>0.01</v>
      </c>
      <c r="F157" s="3">
        <v>0.01</v>
      </c>
      <c r="G157" s="10"/>
    </row>
    <row r="158" spans="1:7" x14ac:dyDescent="0.25">
      <c r="A158" s="1" t="s">
        <v>100</v>
      </c>
      <c r="B158" s="3">
        <v>0.33200000000000002</v>
      </c>
      <c r="C158" s="3">
        <v>0.32900000000000001</v>
      </c>
      <c r="D158" s="7">
        <v>0.3241</v>
      </c>
      <c r="E158" s="3">
        <v>0.32</v>
      </c>
      <c r="F158" s="3">
        <v>0.44</v>
      </c>
      <c r="G158" s="10"/>
    </row>
    <row r="159" spans="1:7" x14ac:dyDescent="0.25">
      <c r="A159" s="1" t="s">
        <v>106</v>
      </c>
      <c r="B159" s="3">
        <v>0.191</v>
      </c>
      <c r="C159" s="3">
        <v>0.222</v>
      </c>
      <c r="D159" s="7">
        <v>0.25</v>
      </c>
      <c r="E159" s="3">
        <v>0.28999999999999998</v>
      </c>
      <c r="F159" s="3">
        <v>0.31</v>
      </c>
      <c r="G159" s="10"/>
    </row>
    <row r="160" spans="1:7" x14ac:dyDescent="0.25">
      <c r="A160" s="9" t="s">
        <v>109</v>
      </c>
      <c r="B160" s="3">
        <v>0.17199999999999999</v>
      </c>
      <c r="C160" s="3">
        <v>0.17</v>
      </c>
      <c r="D160" s="7">
        <v>0.16739999999999999</v>
      </c>
      <c r="E160" s="3">
        <v>0.16</v>
      </c>
      <c r="F160" s="3">
        <v>0.16</v>
      </c>
      <c r="G160" s="10"/>
    </row>
    <row r="161" spans="1:7" x14ac:dyDescent="0.25">
      <c r="A161" s="9" t="s">
        <v>93</v>
      </c>
      <c r="B161" s="3">
        <v>0.03</v>
      </c>
      <c r="C161" s="3">
        <v>3.2000000000000001E-2</v>
      </c>
      <c r="D161" s="7">
        <v>4.5100000000000001E-2</v>
      </c>
      <c r="E161" s="3">
        <v>0.06</v>
      </c>
      <c r="F161" s="3">
        <v>7.0000000000000007E-2</v>
      </c>
      <c r="G161" s="10"/>
    </row>
    <row r="162" spans="1:7" x14ac:dyDescent="0.25">
      <c r="A162" s="9" t="s">
        <v>87</v>
      </c>
      <c r="B162" s="3">
        <v>0.2</v>
      </c>
      <c r="C162" s="3">
        <v>0.19500000000000001</v>
      </c>
      <c r="D162" s="7">
        <v>0.73</v>
      </c>
      <c r="E162" s="3">
        <v>0.25</v>
      </c>
      <c r="F162" s="3">
        <v>0.35</v>
      </c>
      <c r="G162" s="10"/>
    </row>
    <row r="163" spans="1:7" x14ac:dyDescent="0.25">
      <c r="A163" s="9" t="s">
        <v>59</v>
      </c>
      <c r="B163" s="3">
        <v>0.94899999999999995</v>
      </c>
      <c r="C163" s="3">
        <v>0.91800000000000004</v>
      </c>
      <c r="D163" s="7">
        <v>0.96740000000000004</v>
      </c>
      <c r="E163" s="3">
        <v>0.9</v>
      </c>
      <c r="F163" s="3">
        <v>0.87</v>
      </c>
      <c r="G163" s="10"/>
    </row>
    <row r="164" spans="1:7" x14ac:dyDescent="0.25">
      <c r="A164" s="9" t="s">
        <v>61</v>
      </c>
      <c r="B164" s="3">
        <v>5.3999999999999999E-2</v>
      </c>
      <c r="C164" s="3">
        <v>5.1999999999999998E-2</v>
      </c>
      <c r="D164" s="7">
        <v>0.05</v>
      </c>
      <c r="E164" s="3">
        <v>0.99</v>
      </c>
      <c r="F164" s="3">
        <v>0.98</v>
      </c>
      <c r="G164" s="10"/>
    </row>
    <row r="165" spans="1:7" x14ac:dyDescent="0.25">
      <c r="A165" s="9" t="s">
        <v>60</v>
      </c>
      <c r="B165" s="3">
        <v>0.84299999999999997</v>
      </c>
      <c r="C165" s="3">
        <v>0.84</v>
      </c>
      <c r="D165" s="7">
        <v>0.61</v>
      </c>
      <c r="E165" s="3">
        <v>0.59</v>
      </c>
      <c r="F165" s="3">
        <v>0.6</v>
      </c>
      <c r="G165" s="10"/>
    </row>
    <row r="166" spans="1:7" x14ac:dyDescent="0.25">
      <c r="G166" s="10"/>
    </row>
    <row r="167" spans="1:7" x14ac:dyDescent="0.25">
      <c r="G167" s="10"/>
    </row>
    <row r="168" spans="1:7" x14ac:dyDescent="0.25">
      <c r="G168" s="10"/>
    </row>
  </sheetData>
  <autoFilter ref="A3:F160" xr:uid="{00000000-0009-0000-0000-000000000000}">
    <sortState xmlns:xlrd2="http://schemas.microsoft.com/office/spreadsheetml/2017/richdata2" ref="A4:F165">
      <sortCondition ref="A3:A160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Fast läkakontakt 2025</vt:lpstr>
      <vt:lpstr>Fast läkarkontakt 2024</vt:lpstr>
      <vt:lpstr>Fast läkarkontakt 2023</vt:lpstr>
      <vt:lpstr>Fast läkarkontakt 2022</vt:lpstr>
      <vt:lpstr>Fast läkarkontakt 2021</vt:lpstr>
      <vt:lpstr>Fast läkarkontakt 2019-2020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Svensson Susanne</dc:creator>
  <cp:lastModifiedBy>Breznica Lirije</cp:lastModifiedBy>
  <dcterms:created xsi:type="dcterms:W3CDTF">2020-02-21T09:13:20Z</dcterms:created>
  <dcterms:modified xsi:type="dcterms:W3CDTF">2026-01-26T09:06:58Z</dcterms:modified>
</cp:coreProperties>
</file>