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Avd för Hälso- och sjukvård\Enh Uppdragsstyr - NVH\Blanketter - mallar\Vårdgivare\Original RÖR EJ\VC\"/>
    </mc:Choice>
  </mc:AlternateContent>
  <xr:revisionPtr revIDLastSave="0" documentId="13_ncr:1_{0E544CA1-4F1C-4F49-B0E8-94FA0E0D9027}" xr6:coauthVersionLast="47" xr6:coauthVersionMax="47" xr10:uidLastSave="{00000000-0000-0000-0000-000000000000}"/>
  <bookViews>
    <workbookView xWindow="57480" yWindow="1785" windowWidth="29040" windowHeight="15720" xr2:uid="{00000000-000D-0000-FFFF-FFFF00000000}"/>
  </bookViews>
  <sheets>
    <sheet name="Kontakt och instruktion" sheetId="1" r:id="rId1"/>
    <sheet name="2 Bild- och funktion" sheetId="3" r:id="rId2"/>
    <sheet name="3 Hjälpmedel" sheetId="2" r:id="rId3"/>
    <sheet name="4 Ej Privata Faktura underlag " sheetId="5" r:id="rId4"/>
  </sheets>
  <externalReferences>
    <externalReference r:id="rId5"/>
  </externalReferences>
  <definedNames>
    <definedName name="_xlnm.Print_Area" localSheetId="3">'4 Ej Privata Faktura underlag '!$A$1:$N$48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8" i="3"/>
  <c r="E16" i="5" l="1"/>
  <c r="E15" i="5"/>
  <c r="E13" i="5"/>
  <c r="E14" i="5"/>
  <c r="E12" i="5"/>
  <c r="E11" i="5"/>
  <c r="G8" i="2" l="1"/>
  <c r="D38" i="5" l="1"/>
  <c r="B38" i="5"/>
  <c r="M35" i="5"/>
  <c r="M34" i="5"/>
  <c r="M33" i="5"/>
  <c r="M32" i="5"/>
  <c r="M31" i="5"/>
  <c r="B1" i="3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9" i="2"/>
  <c r="G10" i="2"/>
  <c r="G11" i="2"/>
  <c r="G12" i="2"/>
  <c r="G13" i="2"/>
  <c r="G14" i="2"/>
  <c r="G15" i="2"/>
  <c r="G16" i="2"/>
  <c r="G17" i="2"/>
  <c r="G18" i="2"/>
  <c r="G19" i="2"/>
  <c r="B1" i="2"/>
  <c r="G31" i="3" l="1"/>
  <c r="J32" i="5" s="1"/>
  <c r="G33" i="2"/>
  <c r="J31" i="5" s="1"/>
  <c r="M36" i="5"/>
  <c r="J3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tc={D9F80206-431F-41DA-805C-C479CB87A809}</author>
  </authors>
  <commentList>
    <comment ref="B19" authorId="0" shapeId="0" xr:uid="{00000000-0006-0000-0300-000001000000}">
      <text>
        <t>[Trådad kommentar]
I din version av Excel kan du läsa den här trådade kommentaren, men eventuella ändringar i den tas bort om filen öppnas i en senare version av Excel. Läs mer: https://go.microsoft.com/fwlink/?linkid=870924
Kommentar:
    Ska det stå kvar HSN här?</t>
      </text>
    </comment>
  </commentList>
</comments>
</file>

<file path=xl/sharedStrings.xml><?xml version="1.0" encoding="utf-8"?>
<sst xmlns="http://schemas.openxmlformats.org/spreadsheetml/2006/main" count="68" uniqueCount="54">
  <si>
    <t>Kontaktinformation och instruktion</t>
  </si>
  <si>
    <t xml:space="preserve">Enhet. Kontaktinformation </t>
  </si>
  <si>
    <t>Kontaktperson. Kontaktinformation</t>
  </si>
  <si>
    <t>RSID</t>
  </si>
  <si>
    <t>Enhetsbeteckning</t>
  </si>
  <si>
    <t>Enhet i klartext</t>
  </si>
  <si>
    <t>Namn</t>
  </si>
  <si>
    <t>Telefon</t>
  </si>
  <si>
    <t>E-post</t>
  </si>
  <si>
    <t/>
  </si>
  <si>
    <t>Personnummer:</t>
  </si>
  <si>
    <t>Namn:</t>
  </si>
  <si>
    <t>Datum:</t>
  </si>
  <si>
    <t>Leverantör:</t>
  </si>
  <si>
    <t>Pris kr:</t>
  </si>
  <si>
    <t>Ersättning:</t>
  </si>
  <si>
    <t>Summa</t>
  </si>
  <si>
    <t>205 01 Malmö</t>
  </si>
  <si>
    <t>Fakturanummer (ifylles av GSF)</t>
  </si>
  <si>
    <t>FAKTURERINGSUNDERLAG - KUNDFAKTURA</t>
  </si>
  <si>
    <t>Fakturautställare</t>
  </si>
  <si>
    <t>(obligatorisk uppgift)</t>
  </si>
  <si>
    <t>Fakturamottagare</t>
  </si>
  <si>
    <t>Institution/Avdelning/Attention:</t>
  </si>
  <si>
    <t xml:space="preserve">Adress: (OBS! Faktureringsadress) </t>
  </si>
  <si>
    <t>Postadress:</t>
  </si>
  <si>
    <t>Land (vid utlandsfakt):</t>
  </si>
  <si>
    <t>Fakturatext</t>
  </si>
  <si>
    <t>antal</t>
  </si>
  <si>
    <t>á-pris</t>
  </si>
  <si>
    <t>Belopp</t>
  </si>
  <si>
    <t>* Moms</t>
  </si>
  <si>
    <t>Ersättning hjälpmedel enligt bilaga</t>
  </si>
  <si>
    <t>OBS! Sekretessfaktura</t>
  </si>
  <si>
    <t>SUMMA:</t>
  </si>
  <si>
    <t>Datum</t>
  </si>
  <si>
    <t>Ifyllt av</t>
  </si>
  <si>
    <t xml:space="preserve">Kontaktperson </t>
  </si>
  <si>
    <t xml:space="preserve">Telefon </t>
  </si>
  <si>
    <t>Hjälpmedel:</t>
  </si>
  <si>
    <t>Hjälpmedel</t>
  </si>
  <si>
    <t>Namn/kontaktperson</t>
  </si>
  <si>
    <t>Ange nedan</t>
  </si>
  <si>
    <t>Bild- och funktion</t>
  </si>
  <si>
    <t>Bild- och funktion:</t>
  </si>
  <si>
    <t>Ersättning bild- och funktion enligt bilaga</t>
  </si>
  <si>
    <t xml:space="preserve">Underlag för ersättning vid förskrivning av bild- och funktionsmedicinsk service. Belopp över 500 kronor per undersökning ersätts. OBS! Gäller bara för analyser som utförs utanför Skåne, övriga ersättningar tar Uppdragsgivaren fram underlag för.
</t>
  </si>
  <si>
    <t>Referens / Ansvar</t>
  </si>
  <si>
    <t>Region Skåne, Primärvårdsnämnden Hälsovalet</t>
  </si>
  <si>
    <t>Underlag för ersättning vid förskrivning av hjälpmedel. 80% av kostnaden som överskridande 1800 kronor ersätts.</t>
  </si>
  <si>
    <t>HJÄLPM</t>
  </si>
  <si>
    <t xml:space="preserve">Detta underlag ska endast användas </t>
  </si>
  <si>
    <t xml:space="preserve">av vårdcentraler i Region Skånes egen regi. </t>
  </si>
  <si>
    <t>Privata vårdcentraler ska ta fram eget faktuaunderlag.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</si>
</sst>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125">
    <xf numFmtId="0" fontId="0" fillId="0" borderId="0" xfId="0"/>
    <xf numFmtId="14" fontId="0" fillId="0" borderId="0" xfId="0" applyNumberFormat="1"/>
    <xf numFmtId="0" fontId="0" fillId="2" borderId="0" xfId="0" applyFill="1"/>
    <xf numFmtId="0" fontId="1" fillId="0" borderId="0" xfId="0" applyFont="1"/>
    <xf numFmtId="0" fontId="2" fillId="3" borderId="0" xfId="1" applyFill="1" applyProtection="1"/>
    <xf numFmtId="0" fontId="3" fillId="3" borderId="0" xfId="1" applyFont="1" applyFill="1" applyProtection="1"/>
    <xf numFmtId="0" fontId="2" fillId="0" borderId="0" xfId="1" applyProtection="1"/>
    <xf numFmtId="0" fontId="3" fillId="3" borderId="0" xfId="1" applyFont="1" applyFill="1" applyBorder="1" applyAlignment="1" applyProtection="1"/>
    <xf numFmtId="0" fontId="4" fillId="3" borderId="0" xfId="1" applyFont="1" applyFill="1" applyBorder="1" applyAlignment="1" applyProtection="1"/>
    <xf numFmtId="0" fontId="4" fillId="3" borderId="0" xfId="1" applyFont="1" applyFill="1" applyBorder="1" applyAlignment="1" applyProtection="1">
      <alignment horizontal="center"/>
    </xf>
    <xf numFmtId="0" fontId="4" fillId="3" borderId="0" xfId="1" applyFont="1" applyFill="1" applyProtection="1"/>
    <xf numFmtId="0" fontId="2" fillId="3" borderId="0" xfId="1" applyFill="1" applyBorder="1" applyAlignment="1" applyProtection="1">
      <alignment horizontal="center"/>
    </xf>
    <xf numFmtId="0" fontId="5" fillId="3" borderId="0" xfId="1" applyFont="1" applyFill="1" applyProtection="1"/>
    <xf numFmtId="0" fontId="6" fillId="3" borderId="0" xfId="1" applyFont="1" applyFill="1" applyProtection="1"/>
    <xf numFmtId="0" fontId="7" fillId="3" borderId="0" xfId="1" applyFont="1" applyFill="1" applyProtection="1"/>
    <xf numFmtId="0" fontId="6" fillId="5" borderId="17" xfId="1" applyFont="1" applyFill="1" applyBorder="1" applyAlignment="1" applyProtection="1">
      <alignment horizontal="center"/>
    </xf>
    <xf numFmtId="0" fontId="6" fillId="5" borderId="17" xfId="1" applyFont="1" applyFill="1" applyBorder="1" applyProtection="1"/>
    <xf numFmtId="0" fontId="6" fillId="0" borderId="0" xfId="1" applyFont="1" applyProtection="1"/>
    <xf numFmtId="0" fontId="2" fillId="5" borderId="18" xfId="1" applyFill="1" applyBorder="1" applyProtection="1"/>
    <xf numFmtId="2" fontId="2" fillId="5" borderId="18" xfId="1" applyNumberFormat="1" applyFill="1" applyBorder="1" applyAlignment="1" applyProtection="1">
      <alignment horizontal="right"/>
    </xf>
    <xf numFmtId="0" fontId="3" fillId="5" borderId="18" xfId="1" applyFont="1" applyFill="1" applyBorder="1" applyAlignment="1" applyProtection="1">
      <alignment horizontal="center"/>
    </xf>
    <xf numFmtId="0" fontId="2" fillId="5" borderId="21" xfId="1" applyFill="1" applyBorder="1" applyProtection="1"/>
    <xf numFmtId="2" fontId="2" fillId="5" borderId="21" xfId="1" applyNumberFormat="1" applyFill="1" applyBorder="1" applyAlignment="1" applyProtection="1">
      <alignment horizontal="right"/>
    </xf>
    <xf numFmtId="0" fontId="3" fillId="5" borderId="21" xfId="1" applyFont="1" applyFill="1" applyBorder="1" applyAlignment="1" applyProtection="1">
      <alignment horizontal="center"/>
    </xf>
    <xf numFmtId="0" fontId="2" fillId="5" borderId="17" xfId="1" applyFill="1" applyBorder="1" applyProtection="1"/>
    <xf numFmtId="2" fontId="2" fillId="5" borderId="17" xfId="1" applyNumberFormat="1" applyFill="1" applyBorder="1" applyAlignment="1" applyProtection="1">
      <alignment horizontal="right"/>
    </xf>
    <xf numFmtId="0" fontId="3" fillId="5" borderId="17" xfId="1" applyFont="1" applyFill="1" applyBorder="1" applyAlignment="1" applyProtection="1">
      <alignment horizontal="center"/>
    </xf>
    <xf numFmtId="0" fontId="3" fillId="3" borderId="26" xfId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left"/>
    </xf>
    <xf numFmtId="0" fontId="6" fillId="3" borderId="0" xfId="1" applyFont="1" applyFill="1" applyBorder="1" applyAlignment="1" applyProtection="1">
      <alignment horizontal="left"/>
    </xf>
    <xf numFmtId="2" fontId="2" fillId="3" borderId="0" xfId="1" applyNumberFormat="1" applyFill="1" applyBorder="1" applyAlignment="1" applyProtection="1">
      <alignment horizontal="right"/>
    </xf>
    <xf numFmtId="0" fontId="2" fillId="3" borderId="0" xfId="1" applyFill="1" applyBorder="1" applyProtection="1"/>
    <xf numFmtId="0" fontId="2" fillId="3" borderId="0" xfId="1" applyFont="1" applyFill="1" applyBorder="1" applyAlignment="1" applyProtection="1"/>
    <xf numFmtId="164" fontId="3" fillId="4" borderId="7" xfId="1" applyNumberFormat="1" applyFont="1" applyFill="1" applyBorder="1" applyAlignment="1" applyProtection="1"/>
    <xf numFmtId="49" fontId="3" fillId="4" borderId="0" xfId="1" applyNumberFormat="1" applyFont="1" applyFill="1" applyBorder="1" applyAlignment="1" applyProtection="1"/>
    <xf numFmtId="0" fontId="8" fillId="3" borderId="0" xfId="1" applyFont="1" applyFill="1" applyBorder="1" applyAlignment="1" applyProtection="1"/>
    <xf numFmtId="0" fontId="6" fillId="3" borderId="0" xfId="1" applyFont="1" applyFill="1" applyBorder="1" applyProtection="1"/>
    <xf numFmtId="0" fontId="2" fillId="0" borderId="0" xfId="1" applyBorder="1" applyAlignment="1" applyProtection="1">
      <alignment horizontal="center"/>
    </xf>
    <xf numFmtId="0" fontId="2" fillId="0" borderId="0" xfId="1" applyBorder="1" applyProtection="1"/>
    <xf numFmtId="0" fontId="3" fillId="3" borderId="0" xfId="1" applyFont="1" applyFill="1" applyBorder="1" applyAlignment="1" applyProtection="1">
      <alignment horizontal="center"/>
    </xf>
    <xf numFmtId="0" fontId="10" fillId="3" borderId="0" xfId="1" applyFont="1" applyFill="1" applyProtection="1"/>
    <xf numFmtId="0" fontId="10" fillId="0" borderId="0" xfId="1" applyFont="1" applyProtection="1"/>
    <xf numFmtId="0" fontId="10" fillId="3" borderId="0" xfId="1" applyFont="1" applyFill="1" applyBorder="1" applyProtection="1"/>
    <xf numFmtId="0" fontId="3" fillId="4" borderId="0" xfId="1" applyNumberFormat="1" applyFont="1" applyFill="1" applyBorder="1" applyAlignment="1" applyProtection="1">
      <alignment horizontal="left"/>
    </xf>
    <xf numFmtId="0" fontId="2" fillId="4" borderId="0" xfId="1" applyNumberFormat="1" applyFont="1" applyFill="1" applyBorder="1" applyAlignment="1" applyProtection="1">
      <alignment horizontal="left"/>
    </xf>
    <xf numFmtId="0" fontId="1" fillId="0" borderId="0" xfId="0" applyFont="1" applyFill="1"/>
    <xf numFmtId="0" fontId="2" fillId="0" borderId="0" xfId="1" applyNumberFormat="1" applyFont="1" applyBorder="1" applyAlignment="1" applyProtection="1">
      <alignment horizontal="left"/>
    </xf>
    <xf numFmtId="0" fontId="2" fillId="3" borderId="0" xfId="1" applyNumberFormat="1" applyFont="1" applyFill="1" applyBorder="1" applyAlignment="1" applyProtection="1">
      <alignment horizontal="left"/>
    </xf>
    <xf numFmtId="0" fontId="0" fillId="0" borderId="0" xfId="0" applyFont="1"/>
    <xf numFmtId="1" fontId="0" fillId="0" borderId="0" xfId="0" applyNumberFormat="1"/>
    <xf numFmtId="0" fontId="1" fillId="8" borderId="7" xfId="0" applyFont="1" applyFill="1" applyBorder="1"/>
    <xf numFmtId="0" fontId="1" fillId="2" borderId="7" xfId="0" applyFont="1" applyFill="1" applyBorder="1"/>
    <xf numFmtId="0" fontId="1" fillId="2" borderId="0" xfId="0" applyFont="1" applyFill="1"/>
    <xf numFmtId="0" fontId="1" fillId="8" borderId="0" xfId="0" applyFont="1" applyFill="1"/>
    <xf numFmtId="0" fontId="1" fillId="7" borderId="27" xfId="0" applyFont="1" applyFill="1" applyBorder="1"/>
    <xf numFmtId="0" fontId="0" fillId="7" borderId="28" xfId="0" applyFill="1" applyBorder="1"/>
    <xf numFmtId="0" fontId="0" fillId="7" borderId="29" xfId="0" applyFill="1" applyBorder="1"/>
    <xf numFmtId="0" fontId="1" fillId="7" borderId="29" xfId="0" applyFont="1" applyFill="1" applyBorder="1"/>
    <xf numFmtId="0" fontId="1" fillId="7" borderId="28" xfId="0" applyFont="1" applyFill="1" applyBorder="1"/>
    <xf numFmtId="0" fontId="0" fillId="7" borderId="30" xfId="0" applyFill="1" applyBorder="1"/>
    <xf numFmtId="0" fontId="0" fillId="7" borderId="31" xfId="0" applyFill="1" applyBorder="1"/>
    <xf numFmtId="0" fontId="1" fillId="7" borderId="32" xfId="0" applyFont="1" applyFill="1" applyBorder="1"/>
    <xf numFmtId="0" fontId="0" fillId="7" borderId="33" xfId="0" applyFill="1" applyBorder="1"/>
    <xf numFmtId="0" fontId="0" fillId="7" borderId="34" xfId="0" applyFill="1" applyBorder="1"/>
    <xf numFmtId="0" fontId="1" fillId="7" borderId="34" xfId="0" applyFont="1" applyFill="1" applyBorder="1"/>
    <xf numFmtId="0" fontId="0" fillId="7" borderId="35" xfId="0" applyFill="1" applyBorder="1"/>
    <xf numFmtId="0" fontId="0" fillId="7" borderId="36" xfId="0" applyFill="1" applyBorder="1"/>
    <xf numFmtId="0" fontId="0" fillId="0" borderId="0" xfId="0" applyBorder="1"/>
    <xf numFmtId="1" fontId="1" fillId="0" borderId="0" xfId="0" applyNumberFormat="1" applyFont="1"/>
    <xf numFmtId="0" fontId="11" fillId="0" borderId="0" xfId="0" applyFont="1" applyBorder="1"/>
    <xf numFmtId="0" fontId="0" fillId="0" borderId="0" xfId="0" applyFill="1" applyBorder="1"/>
    <xf numFmtId="0" fontId="11" fillId="0" borderId="0" xfId="0" applyFont="1" applyAlignment="1">
      <alignment horizontal="left"/>
    </xf>
    <xf numFmtId="0" fontId="9" fillId="3" borderId="0" xfId="1" applyFont="1" applyFill="1" applyProtection="1"/>
    <xf numFmtId="0" fontId="9" fillId="3" borderId="0" xfId="1" applyFont="1" applyFill="1" applyBorder="1" applyAlignment="1" applyProtection="1"/>
    <xf numFmtId="0" fontId="1" fillId="0" borderId="0" xfId="0" applyFont="1" applyAlignment="1">
      <alignment vertical="top" wrapText="1"/>
    </xf>
    <xf numFmtId="49" fontId="3" fillId="4" borderId="0" xfId="1" applyNumberFormat="1" applyFont="1" applyFill="1" applyBorder="1" applyAlignment="1" applyProtection="1">
      <alignment horizontal="left"/>
    </xf>
    <xf numFmtId="49" fontId="3" fillId="4" borderId="0" xfId="1" applyNumberFormat="1" applyFont="1" applyFill="1" applyBorder="1" applyAlignment="1" applyProtection="1"/>
    <xf numFmtId="0" fontId="10" fillId="3" borderId="0" xfId="1" applyFont="1" applyFill="1" applyBorder="1" applyAlignment="1" applyProtection="1">
      <alignment horizontal="left" wrapText="1"/>
    </xf>
    <xf numFmtId="0" fontId="3" fillId="4" borderId="7" xfId="1" applyNumberFormat="1" applyFont="1" applyFill="1" applyBorder="1" applyAlignment="1" applyProtection="1">
      <alignment horizontal="left"/>
    </xf>
    <xf numFmtId="0" fontId="3" fillId="3" borderId="22" xfId="1" applyFont="1" applyFill="1" applyBorder="1" applyAlignment="1" applyProtection="1">
      <alignment horizontal="left"/>
    </xf>
    <xf numFmtId="0" fontId="3" fillId="3" borderId="23" xfId="1" applyFont="1" applyFill="1" applyBorder="1" applyAlignment="1" applyProtection="1">
      <alignment horizontal="left"/>
    </xf>
    <xf numFmtId="4" fontId="3" fillId="3" borderId="24" xfId="1" applyNumberFormat="1" applyFont="1" applyFill="1" applyBorder="1" applyAlignment="1" applyProtection="1">
      <alignment horizontal="right"/>
    </xf>
    <xf numFmtId="4" fontId="3" fillId="3" borderId="25" xfId="1" applyNumberFormat="1" applyFont="1" applyFill="1" applyBorder="1" applyAlignment="1" applyProtection="1">
      <alignment horizontal="right"/>
    </xf>
    <xf numFmtId="0" fontId="9" fillId="6" borderId="19" xfId="1" applyFont="1" applyFill="1" applyBorder="1" applyAlignment="1" applyProtection="1">
      <alignment horizontal="left"/>
    </xf>
    <xf numFmtId="0" fontId="9" fillId="6" borderId="8" xfId="1" applyFont="1" applyFill="1" applyBorder="1" applyAlignment="1" applyProtection="1">
      <alignment horizontal="left"/>
    </xf>
    <xf numFmtId="0" fontId="9" fillId="6" borderId="20" xfId="1" applyFont="1" applyFill="1" applyBorder="1" applyAlignment="1" applyProtection="1">
      <alignment horizontal="left"/>
    </xf>
    <xf numFmtId="4" fontId="3" fillId="3" borderId="19" xfId="1" applyNumberFormat="1" applyFont="1" applyFill="1" applyBorder="1" applyAlignment="1" applyProtection="1">
      <alignment horizontal="right"/>
    </xf>
    <xf numFmtId="4" fontId="3" fillId="3" borderId="20" xfId="1" applyNumberFormat="1" applyFont="1" applyFill="1" applyBorder="1" applyAlignment="1" applyProtection="1">
      <alignment horizontal="right"/>
    </xf>
    <xf numFmtId="0" fontId="3" fillId="3" borderId="14" xfId="1" applyFont="1" applyFill="1" applyBorder="1" applyAlignment="1" applyProtection="1">
      <alignment horizontal="left"/>
    </xf>
    <xf numFmtId="0" fontId="3" fillId="3" borderId="15" xfId="1" applyFont="1" applyFill="1" applyBorder="1" applyAlignment="1" applyProtection="1">
      <alignment horizontal="left"/>
    </xf>
    <xf numFmtId="0" fontId="3" fillId="3" borderId="16" xfId="1" applyFont="1" applyFill="1" applyBorder="1" applyAlignment="1" applyProtection="1">
      <alignment horizontal="left"/>
    </xf>
    <xf numFmtId="4" fontId="3" fillId="3" borderId="14" xfId="1" applyNumberFormat="1" applyFont="1" applyFill="1" applyBorder="1" applyAlignment="1" applyProtection="1">
      <alignment horizontal="right"/>
    </xf>
    <xf numFmtId="4" fontId="3" fillId="3" borderId="16" xfId="1" applyNumberFormat="1" applyFont="1" applyFill="1" applyBorder="1" applyAlignment="1" applyProtection="1">
      <alignment horizontal="right"/>
    </xf>
    <xf numFmtId="0" fontId="8" fillId="3" borderId="14" xfId="1" applyFont="1" applyFill="1" applyBorder="1" applyAlignment="1" applyProtection="1">
      <alignment horizontal="center"/>
    </xf>
    <xf numFmtId="0" fontId="8" fillId="3" borderId="15" xfId="1" applyFont="1" applyFill="1" applyBorder="1" applyAlignment="1" applyProtection="1">
      <alignment horizontal="center"/>
    </xf>
    <xf numFmtId="0" fontId="8" fillId="3" borderId="16" xfId="1" applyFont="1" applyFill="1" applyBorder="1" applyAlignment="1" applyProtection="1">
      <alignment horizontal="center"/>
    </xf>
    <xf numFmtId="0" fontId="6" fillId="3" borderId="17" xfId="1" applyFont="1" applyFill="1" applyBorder="1" applyAlignment="1" applyProtection="1">
      <alignment horizontal="center"/>
    </xf>
    <xf numFmtId="0" fontId="3" fillId="3" borderId="12" xfId="1" applyFont="1" applyFill="1" applyBorder="1" applyAlignment="1" applyProtection="1">
      <alignment horizontal="left"/>
    </xf>
    <xf numFmtId="0" fontId="3" fillId="3" borderId="7" xfId="1" applyFont="1" applyFill="1" applyBorder="1" applyAlignment="1" applyProtection="1">
      <alignment horizontal="left"/>
    </xf>
    <xf numFmtId="0" fontId="3" fillId="3" borderId="13" xfId="1" applyFont="1" applyFill="1" applyBorder="1" applyAlignment="1" applyProtection="1">
      <alignment horizontal="left"/>
    </xf>
    <xf numFmtId="4" fontId="3" fillId="3" borderId="12" xfId="1" applyNumberFormat="1" applyFont="1" applyFill="1" applyBorder="1" applyAlignment="1" applyProtection="1">
      <alignment horizontal="right"/>
    </xf>
    <xf numFmtId="4" fontId="3" fillId="3" borderId="13" xfId="1" applyNumberFormat="1" applyFont="1" applyFill="1" applyBorder="1" applyAlignment="1" applyProtection="1">
      <alignment horizontal="right"/>
    </xf>
    <xf numFmtId="0" fontId="3" fillId="3" borderId="19" xfId="1" applyFont="1" applyFill="1" applyBorder="1" applyAlignment="1" applyProtection="1">
      <alignment horizontal="left"/>
    </xf>
    <xf numFmtId="0" fontId="3" fillId="3" borderId="8" xfId="1" applyFont="1" applyFill="1" applyBorder="1" applyAlignment="1" applyProtection="1">
      <alignment horizontal="left"/>
    </xf>
    <xf numFmtId="0" fontId="3" fillId="3" borderId="20" xfId="1" applyFont="1" applyFill="1" applyBorder="1" applyAlignment="1" applyProtection="1">
      <alignment horizontal="left"/>
    </xf>
    <xf numFmtId="0" fontId="8" fillId="3" borderId="9" xfId="1" applyFont="1" applyFill="1" applyBorder="1" applyAlignment="1" applyProtection="1"/>
    <xf numFmtId="0" fontId="8" fillId="3" borderId="10" xfId="1" applyFont="1" applyFill="1" applyBorder="1" applyAlignment="1" applyProtection="1"/>
    <xf numFmtId="0" fontId="8" fillId="3" borderId="11" xfId="1" applyFont="1" applyFill="1" applyBorder="1" applyAlignment="1" applyProtection="1"/>
    <xf numFmtId="49" fontId="3" fillId="3" borderId="12" xfId="1" applyNumberFormat="1" applyFont="1" applyFill="1" applyBorder="1" applyAlignment="1" applyProtection="1">
      <alignment horizontal="left"/>
    </xf>
    <xf numFmtId="49" fontId="3" fillId="3" borderId="7" xfId="1" applyNumberFormat="1" applyFont="1" applyFill="1" applyBorder="1" applyAlignment="1" applyProtection="1">
      <alignment horizontal="left"/>
    </xf>
    <xf numFmtId="49" fontId="3" fillId="3" borderId="13" xfId="1" applyNumberFormat="1" applyFont="1" applyFill="1" applyBorder="1" applyAlignment="1" applyProtection="1">
      <alignment horizontal="left"/>
    </xf>
    <xf numFmtId="0" fontId="6" fillId="3" borderId="9" xfId="1" applyFont="1" applyFill="1" applyBorder="1" applyAlignment="1" applyProtection="1"/>
    <xf numFmtId="0" fontId="6" fillId="3" borderId="10" xfId="1" applyFont="1" applyFill="1" applyBorder="1" applyAlignment="1" applyProtection="1"/>
    <xf numFmtId="0" fontId="6" fillId="3" borderId="11" xfId="1" applyFont="1" applyFill="1" applyBorder="1" applyAlignment="1" applyProtection="1"/>
    <xf numFmtId="0" fontId="2" fillId="3" borderId="1" xfId="1" applyFill="1" applyBorder="1" applyAlignment="1" applyProtection="1">
      <alignment horizontal="center"/>
    </xf>
    <xf numFmtId="0" fontId="2" fillId="3" borderId="2" xfId="1" applyFill="1" applyBorder="1" applyAlignment="1" applyProtection="1">
      <alignment horizontal="center"/>
    </xf>
    <xf numFmtId="0" fontId="2" fillId="3" borderId="3" xfId="1" applyFill="1" applyBorder="1" applyAlignment="1" applyProtection="1">
      <alignment horizontal="center"/>
    </xf>
    <xf numFmtId="0" fontId="2" fillId="3" borderId="4" xfId="1" applyFill="1" applyBorder="1" applyAlignment="1" applyProtection="1">
      <alignment horizontal="center"/>
    </xf>
    <xf numFmtId="0" fontId="2" fillId="3" borderId="5" xfId="1" applyFill="1" applyBorder="1" applyAlignment="1" applyProtection="1">
      <alignment horizontal="center"/>
    </xf>
    <xf numFmtId="0" fontId="2" fillId="3" borderId="6" xfId="1" applyFill="1" applyBorder="1" applyAlignment="1" applyProtection="1">
      <alignment horizontal="center"/>
    </xf>
    <xf numFmtId="0" fontId="2" fillId="4" borderId="0" xfId="1" applyNumberFormat="1" applyFont="1" applyFill="1" applyBorder="1" applyAlignment="1" applyProtection="1">
      <alignment horizontal="left"/>
    </xf>
    <xf numFmtId="0" fontId="3" fillId="3" borderId="0" xfId="1" applyFont="1" applyFill="1" applyAlignment="1" applyProtection="1"/>
    <xf numFmtId="0" fontId="6" fillId="3" borderId="9" xfId="1" applyFont="1" applyFill="1" applyBorder="1" applyProtection="1"/>
    <xf numFmtId="0" fontId="6" fillId="3" borderId="10" xfId="1" applyFont="1" applyFill="1" applyBorder="1" applyProtection="1"/>
    <xf numFmtId="0" fontId="6" fillId="3" borderId="11" xfId="1" applyFont="1" applyFill="1" applyBorder="1" applyProtection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22224</xdr:rowOff>
    </xdr:from>
    <xdr:to>
      <xdr:col>2</xdr:col>
      <xdr:colOff>6350</xdr:colOff>
      <xdr:row>22</xdr:row>
      <xdr:rowOff>9524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2593974"/>
          <a:ext cx="5197475" cy="1435100"/>
        </a:xfrm>
        <a:prstGeom prst="rect">
          <a:avLst/>
        </a:prstGeom>
        <a:solidFill>
          <a:schemeClr val="bg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Instruktion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1. Ange din enhets namn och avtalsparts ID (fyra siffror).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2. Ange ditt namn och RSID.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3. Ange ditt telefonnummer (inkl. riktnummer)och e-post.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4. Gå in i önskad flik och fyll i det som efterfrågas.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OBS! Endast ett hjälpmedel per rad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.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5. Skicka faktura och ifylld flik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 2 och 3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 tillsammans med bilagor (fakturakopior) till GSF via serviceportalen. </a:t>
          </a:r>
        </a:p>
        <a:p>
          <a:endParaRPr lang="sv-SE" sz="1100">
            <a:latin typeface="+mn-lt"/>
          </a:endParaRPr>
        </a:p>
      </xdr:txBody>
    </xdr:sp>
    <xdr:clientData/>
  </xdr:twoCellAnchor>
  <xdr:twoCellAnchor>
    <xdr:from>
      <xdr:col>0</xdr:col>
      <xdr:colOff>19050</xdr:colOff>
      <xdr:row>23</xdr:row>
      <xdr:rowOff>0</xdr:rowOff>
    </xdr:from>
    <xdr:to>
      <xdr:col>1</xdr:col>
      <xdr:colOff>2676525</xdr:colOff>
      <xdr:row>48</xdr:row>
      <xdr:rowOff>38100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4200525"/>
          <a:ext cx="5143500" cy="45624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Instruktion Hjälpmedel</a:t>
          </a:r>
          <a:r>
            <a:rPr lang="sv-SE" sz="1100" b="1" baseline="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 och </a:t>
          </a: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Bild-</a:t>
          </a:r>
          <a:r>
            <a:rPr lang="sv-SE" sz="1100" b="1" baseline="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 och funktion</a:t>
          </a: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.</a:t>
          </a:r>
          <a:endParaRPr lang="sv-SE" sz="1100">
            <a:effectLst/>
            <a:latin typeface="+mn-lt"/>
            <a:cs typeface="Times New Roman" panose="02020603050405020304" pitchFamily="18" charset="0"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För att </a:t>
          </a:r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PVN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 ska godkänna önskad ersättning behöver följande uppfyllas: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1. Underlag,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faktura och bilaga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 ska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vara korrekt.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endParaRPr lang="sv-SE" sz="1100">
            <a:effectLst/>
            <a:latin typeface="+mn-lt"/>
            <a:cs typeface="Times New Roman" panose="02020603050405020304" pitchFamily="18" charset="0"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2. Leverantören av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 hjälpmedelet/servicen/analysen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ska vara upphandlad av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Region Skåne.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endParaRPr lang="sv-SE" sz="1100">
            <a:effectLst/>
            <a:latin typeface="+mn-lt"/>
            <a:cs typeface="Times New Roman" panose="02020603050405020304" pitchFamily="18" charset="0"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3. Fakturan ska vara Uppdragsgivaren tillhanda senast två månader efter att kostnaden har uppstått, dvs leverantörens fakturadatum. 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Fakturan ställas till</a:t>
          </a: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: </a:t>
          </a:r>
          <a:r>
            <a:rPr lang="sv-S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Region Skåne, Primärvårdsnämnden Hälsovalet, 205 01 Malmö. </a:t>
          </a:r>
          <a:r>
            <a:rPr lang="sv-S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Referens: HJÄLPM</a:t>
          </a:r>
          <a:br>
            <a:rPr lang="sv-SE" sz="1100" b="1">
              <a:solidFill>
                <a:srgbClr val="FF0000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endParaRPr lang="sv-SE" sz="1100" b="1">
            <a:solidFill>
              <a:srgbClr val="FF0000"/>
            </a:solidFill>
            <a:effectLst/>
            <a:latin typeface="+mn-lt"/>
            <a:cs typeface="Times New Roman" panose="02020603050405020304" pitchFamily="18" charset="0"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4. Beloppet ska vara exkl. moms och egenavgift.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5. Varje hjälpmedel/service/analys ska skrivas på egen rad.</a:t>
          </a:r>
          <a:endParaRPr lang="sv-SE" sz="1100">
            <a:effectLst/>
            <a:latin typeface="+mn-lt"/>
            <a:cs typeface="Times New Roman" panose="02020603050405020304" pitchFamily="18" charset="0"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     Exempel: 3 par skor på 3 rader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                     4 knäortoser på 2 rader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                     ute- och inneskor på 2 rader</a:t>
          </a:r>
          <a:endParaRPr lang="sv-SE" sz="1100">
            <a:effectLst/>
            <a:latin typeface="+mn-lt"/>
            <a:cs typeface="Times New Roman" panose="02020603050405020304" pitchFamily="18" charset="0"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                     4 par kompressionsstrumpor 4 rader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endParaRPr lang="sv-SE" sz="1100">
            <a:effectLst/>
            <a:latin typeface="+mn-lt"/>
            <a:cs typeface="Times New Roman" panose="02020603050405020304" pitchFamily="18" charset="0"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6. </a:t>
          </a:r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Ersättningsbeloppet</a:t>
          </a:r>
          <a:r>
            <a:rPr lang="sv-SE" sz="1100" b="0" baseline="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 </a:t>
          </a:r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räknas ut automatiskt</a:t>
          </a:r>
          <a:b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br>
            <a:rPr lang="sv-SE" sz="1100" b="1">
              <a:solidFill>
                <a:srgbClr val="FF0000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r>
            <a:rPr lang="sv-S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Flik 2 Bild - och Funktion och 3 Hjälpmedel ska</a:t>
          </a:r>
          <a:r>
            <a:rPr lang="sv-SE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 </a:t>
          </a:r>
          <a:r>
            <a:rPr lang="sv-S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bifogas fakturan.</a:t>
          </a:r>
        </a:p>
        <a:p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Flik 4 Ska endast användas av vårdcentraler i Region Skånes egen regi. Privata vårdcentraler ska ta fram eget faktuaunderlag. </a:t>
          </a:r>
          <a:r>
            <a:rPr lang="sv-S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sv-SE" sz="1100">
            <a:solidFill>
              <a:srgbClr val="FF0000"/>
            </a:solidFill>
            <a:effectLst/>
            <a:latin typeface="+mn-lt"/>
            <a:cs typeface="Times New Roman" panose="02020603050405020304" pitchFamily="18" charset="0"/>
          </a:endParaRPr>
        </a:p>
        <a:p>
          <a:endParaRPr lang="sv-SE" sz="110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25400</xdr:rowOff>
    </xdr:from>
    <xdr:to>
      <xdr:col>0</xdr:col>
      <xdr:colOff>1419226</xdr:colOff>
      <xdr:row>5</xdr:row>
      <xdr:rowOff>6350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6200" y="1035050"/>
          <a:ext cx="1343026" cy="3619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Patientens</a:t>
          </a:r>
          <a:r>
            <a:rPr lang="sv-SE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personnummer:</a:t>
          </a:r>
          <a:br>
            <a:rPr lang="sv-SE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v-SE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ÅÅÅÅ-MM-DD-XXXX </a:t>
          </a:r>
          <a:endParaRPr lang="sv-SE" sz="800">
            <a:effectLst/>
          </a:endParaRPr>
        </a:p>
      </xdr:txBody>
    </xdr:sp>
    <xdr:clientData/>
  </xdr:twoCellAnchor>
  <xdr:twoCellAnchor>
    <xdr:from>
      <xdr:col>1</xdr:col>
      <xdr:colOff>44450</xdr:colOff>
      <xdr:row>3</xdr:row>
      <xdr:rowOff>19050</xdr:rowOff>
    </xdr:from>
    <xdr:to>
      <xdr:col>1</xdr:col>
      <xdr:colOff>1009650</xdr:colOff>
      <xdr:row>5</xdr:row>
      <xdr:rowOff>12700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720850" y="1028700"/>
          <a:ext cx="965200" cy="3746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Patientens namn</a:t>
          </a:r>
          <a:endParaRPr lang="sv-SE" sz="800">
            <a:effectLst/>
          </a:endParaRPr>
        </a:p>
      </xdr:txBody>
    </xdr:sp>
    <xdr:clientData/>
  </xdr:twoCellAnchor>
  <xdr:twoCellAnchor>
    <xdr:from>
      <xdr:col>2</xdr:col>
      <xdr:colOff>19049</xdr:colOff>
      <xdr:row>3</xdr:row>
      <xdr:rowOff>19050</xdr:rowOff>
    </xdr:from>
    <xdr:to>
      <xdr:col>2</xdr:col>
      <xdr:colOff>1066800</xdr:colOff>
      <xdr:row>4</xdr:row>
      <xdr:rowOff>180975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724149" y="1028700"/>
          <a:ext cx="1047751" cy="3524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/>
            <a:t>Datum</a:t>
          </a:r>
          <a:r>
            <a:rPr lang="sv-SE" sz="800" b="1" baseline="0"/>
            <a:t> leverantörsfaktura</a:t>
          </a:r>
          <a:endParaRPr lang="sv-SE" sz="800" b="1"/>
        </a:p>
      </xdr:txBody>
    </xdr:sp>
    <xdr:clientData/>
  </xdr:twoCellAnchor>
  <xdr:twoCellAnchor>
    <xdr:from>
      <xdr:col>3</xdr:col>
      <xdr:colOff>53340</xdr:colOff>
      <xdr:row>3</xdr:row>
      <xdr:rowOff>16510</xdr:rowOff>
    </xdr:from>
    <xdr:to>
      <xdr:col>3</xdr:col>
      <xdr:colOff>1428750</xdr:colOff>
      <xdr:row>5</xdr:row>
      <xdr:rowOff>16510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977640" y="1007110"/>
          <a:ext cx="1375410" cy="3619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/>
            <a:t>Ange</a:t>
          </a:r>
          <a:r>
            <a:rPr lang="sv-SE" sz="800" b="1" baseline="0"/>
            <a:t> vilken bild- och funktion som har beställts</a:t>
          </a:r>
          <a:endParaRPr lang="sv-SE" sz="800" b="1"/>
        </a:p>
      </xdr:txBody>
    </xdr:sp>
    <xdr:clientData/>
  </xdr:twoCellAnchor>
  <xdr:twoCellAnchor>
    <xdr:from>
      <xdr:col>3</xdr:col>
      <xdr:colOff>1552575</xdr:colOff>
      <xdr:row>3</xdr:row>
      <xdr:rowOff>15240</xdr:rowOff>
    </xdr:from>
    <xdr:to>
      <xdr:col>4</xdr:col>
      <xdr:colOff>1409700</xdr:colOff>
      <xdr:row>5</xdr:row>
      <xdr:rowOff>15240</xdr:rowOff>
    </xdr:to>
    <xdr:sp macro="" textlink="">
      <xdr:nvSpPr>
        <xdr:cNvPr id="6" name="textruta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476875" y="1005840"/>
          <a:ext cx="1438275" cy="3619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/>
            <a:t>Ange</a:t>
          </a:r>
          <a:r>
            <a:rPr lang="sv-SE" sz="800" b="1" baseline="0"/>
            <a:t> från vilken leverantör bild- och funktion är beställd</a:t>
          </a:r>
          <a:endParaRPr lang="sv-SE" sz="800" b="1"/>
        </a:p>
      </xdr:txBody>
    </xdr:sp>
    <xdr:clientData/>
  </xdr:twoCellAnchor>
  <xdr:twoCellAnchor>
    <xdr:from>
      <xdr:col>5</xdr:col>
      <xdr:colOff>16509</xdr:colOff>
      <xdr:row>3</xdr:row>
      <xdr:rowOff>15240</xdr:rowOff>
    </xdr:from>
    <xdr:to>
      <xdr:col>5</xdr:col>
      <xdr:colOff>981074</xdr:colOff>
      <xdr:row>5</xdr:row>
      <xdr:rowOff>8255</xdr:rowOff>
    </xdr:to>
    <xdr:sp macro="" textlink="">
      <xdr:nvSpPr>
        <xdr:cNvPr id="7" name="textruta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6988809" y="1005840"/>
          <a:ext cx="964565" cy="35496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 baseline="0"/>
            <a:t>Totala priset för bild- och funktion</a:t>
          </a:r>
          <a:endParaRPr lang="sv-SE" sz="800" b="1"/>
        </a:p>
      </xdr:txBody>
    </xdr:sp>
    <xdr:clientData/>
  </xdr:twoCellAnchor>
  <xdr:twoCellAnchor>
    <xdr:from>
      <xdr:col>6</xdr:col>
      <xdr:colOff>11430</xdr:colOff>
      <xdr:row>3</xdr:row>
      <xdr:rowOff>8255</xdr:rowOff>
    </xdr:from>
    <xdr:to>
      <xdr:col>7</xdr:col>
      <xdr:colOff>47625</xdr:colOff>
      <xdr:row>4</xdr:row>
      <xdr:rowOff>173990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050530" y="998855"/>
          <a:ext cx="893445" cy="34671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/>
            <a:t>Skriv ej i denna kolumn</a:t>
          </a:r>
        </a:p>
      </xdr:txBody>
    </xdr:sp>
    <xdr:clientData/>
  </xdr:twoCellAnchor>
  <xdr:twoCellAnchor>
    <xdr:from>
      <xdr:col>0</xdr:col>
      <xdr:colOff>450850</xdr:colOff>
      <xdr:row>5</xdr:row>
      <xdr:rowOff>19050</xdr:rowOff>
    </xdr:from>
    <xdr:to>
      <xdr:col>0</xdr:col>
      <xdr:colOff>450850</xdr:colOff>
      <xdr:row>6</xdr:row>
      <xdr:rowOff>0</xdr:rowOff>
    </xdr:to>
    <xdr:cxnSp macro="">
      <xdr:nvCxnSpPr>
        <xdr:cNvPr id="9" name="Rak p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450850" y="93980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209550</xdr:colOff>
      <xdr:row>5</xdr:row>
      <xdr:rowOff>12700</xdr:rowOff>
    </xdr:from>
    <xdr:to>
      <xdr:col>1</xdr:col>
      <xdr:colOff>209550</xdr:colOff>
      <xdr:row>5</xdr:row>
      <xdr:rowOff>177800</xdr:rowOff>
    </xdr:to>
    <xdr:cxnSp macro="">
      <xdr:nvCxnSpPr>
        <xdr:cNvPr id="10" name="Rak p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930400" y="93345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215900</xdr:colOff>
      <xdr:row>5</xdr:row>
      <xdr:rowOff>19050</xdr:rowOff>
    </xdr:from>
    <xdr:to>
      <xdr:col>2</xdr:col>
      <xdr:colOff>215900</xdr:colOff>
      <xdr:row>6</xdr:row>
      <xdr:rowOff>0</xdr:rowOff>
    </xdr:to>
    <xdr:cxnSp macro="">
      <xdr:nvCxnSpPr>
        <xdr:cNvPr id="11" name="Rak p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3390900" y="93980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298450</xdr:colOff>
      <xdr:row>5</xdr:row>
      <xdr:rowOff>31750</xdr:rowOff>
    </xdr:from>
    <xdr:to>
      <xdr:col>3</xdr:col>
      <xdr:colOff>298450</xdr:colOff>
      <xdr:row>6</xdr:row>
      <xdr:rowOff>12700</xdr:rowOff>
    </xdr:to>
    <xdr:cxnSp macro="">
      <xdr:nvCxnSpPr>
        <xdr:cNvPr id="12" name="Rak p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4705350" y="95250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247650</xdr:colOff>
      <xdr:row>5</xdr:row>
      <xdr:rowOff>19050</xdr:rowOff>
    </xdr:from>
    <xdr:to>
      <xdr:col>4</xdr:col>
      <xdr:colOff>247650</xdr:colOff>
      <xdr:row>6</xdr:row>
      <xdr:rowOff>0</xdr:rowOff>
    </xdr:to>
    <xdr:cxnSp macro="">
      <xdr:nvCxnSpPr>
        <xdr:cNvPr id="13" name="Rak p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6273800" y="93980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184150</xdr:colOff>
      <xdr:row>5</xdr:row>
      <xdr:rowOff>25400</xdr:rowOff>
    </xdr:from>
    <xdr:to>
      <xdr:col>5</xdr:col>
      <xdr:colOff>184150</xdr:colOff>
      <xdr:row>6</xdr:row>
      <xdr:rowOff>6350</xdr:rowOff>
    </xdr:to>
    <xdr:cxnSp macro="">
      <xdr:nvCxnSpPr>
        <xdr:cNvPr id="14" name="Rak p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708900" y="94615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260350</xdr:colOff>
      <xdr:row>5</xdr:row>
      <xdr:rowOff>12700</xdr:rowOff>
    </xdr:from>
    <xdr:to>
      <xdr:col>6</xdr:col>
      <xdr:colOff>260350</xdr:colOff>
      <xdr:row>5</xdr:row>
      <xdr:rowOff>177800</xdr:rowOff>
    </xdr:to>
    <xdr:cxnSp macro="">
      <xdr:nvCxnSpPr>
        <xdr:cNvPr id="15" name="Rak p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8877300" y="93345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25399</xdr:colOff>
      <xdr:row>3</xdr:row>
      <xdr:rowOff>31750</xdr:rowOff>
    </xdr:from>
    <xdr:to>
      <xdr:col>0</xdr:col>
      <xdr:colOff>1743075</xdr:colOff>
      <xdr:row>4</xdr:row>
      <xdr:rowOff>180976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5399" y="603250"/>
          <a:ext cx="1717676" cy="3397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/>
            <a:t>Patientens</a:t>
          </a:r>
          <a:r>
            <a:rPr lang="sv-SE" sz="800" b="1" baseline="0"/>
            <a:t> </a:t>
          </a:r>
          <a:r>
            <a:rPr lang="sv-SE" sz="800" b="1"/>
            <a:t>personnummer:</a:t>
          </a:r>
          <a:br>
            <a:rPr lang="sv-SE" sz="800" b="1"/>
          </a:br>
          <a:r>
            <a:rPr lang="sv-SE" sz="800" b="1"/>
            <a:t>ÅÅÅÅ-MM-DD-XXXX </a:t>
          </a:r>
        </a:p>
      </xdr:txBody>
    </xdr:sp>
    <xdr:clientData/>
  </xdr:twoCellAnchor>
  <xdr:twoCellAnchor>
    <xdr:from>
      <xdr:col>1</xdr:col>
      <xdr:colOff>31749</xdr:colOff>
      <xdr:row>3</xdr:row>
      <xdr:rowOff>25399</xdr:rowOff>
    </xdr:from>
    <xdr:to>
      <xdr:col>1</xdr:col>
      <xdr:colOff>1047750</xdr:colOff>
      <xdr:row>5</xdr:row>
      <xdr:rowOff>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3349" y="596899"/>
          <a:ext cx="1016001" cy="35560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/>
            <a:t>Patientens namn</a:t>
          </a:r>
        </a:p>
      </xdr:txBody>
    </xdr:sp>
    <xdr:clientData/>
  </xdr:twoCellAnchor>
  <xdr:twoCellAnchor>
    <xdr:from>
      <xdr:col>3</xdr:col>
      <xdr:colOff>47624</xdr:colOff>
      <xdr:row>3</xdr:row>
      <xdr:rowOff>12700</xdr:rowOff>
    </xdr:from>
    <xdr:to>
      <xdr:col>3</xdr:col>
      <xdr:colOff>1209675</xdr:colOff>
      <xdr:row>5</xdr:row>
      <xdr:rowOff>12700</xdr:rowOff>
    </xdr:to>
    <xdr:sp macro="" textlink="">
      <xdr:nvSpPr>
        <xdr:cNvPr id="7" name="textruta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562349" y="584200"/>
          <a:ext cx="1162051" cy="381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/>
            <a:t>Ange</a:t>
          </a:r>
          <a:r>
            <a:rPr lang="sv-SE" sz="800" b="1" baseline="0"/>
            <a:t> vilket hjälpmedel som ordinerats</a:t>
          </a:r>
          <a:endParaRPr lang="sv-SE" sz="800" b="1"/>
        </a:p>
      </xdr:txBody>
    </xdr:sp>
    <xdr:clientData/>
  </xdr:twoCellAnchor>
  <xdr:twoCellAnchor>
    <xdr:from>
      <xdr:col>4</xdr:col>
      <xdr:colOff>6351</xdr:colOff>
      <xdr:row>2</xdr:row>
      <xdr:rowOff>180975</xdr:rowOff>
    </xdr:from>
    <xdr:to>
      <xdr:col>4</xdr:col>
      <xdr:colOff>1314451</xdr:colOff>
      <xdr:row>5</xdr:row>
      <xdr:rowOff>19050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064251" y="561975"/>
          <a:ext cx="1308100" cy="4095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/>
            <a:t>Ange</a:t>
          </a:r>
          <a:r>
            <a:rPr lang="sv-SE" sz="800" b="1" baseline="0"/>
            <a:t> från vilken leverantör hjälpmedlet är beställt</a:t>
          </a:r>
          <a:endParaRPr lang="sv-SE" sz="800" b="1"/>
        </a:p>
      </xdr:txBody>
    </xdr:sp>
    <xdr:clientData/>
  </xdr:twoCellAnchor>
  <xdr:twoCellAnchor>
    <xdr:from>
      <xdr:col>5</xdr:col>
      <xdr:colOff>25400</xdr:colOff>
      <xdr:row>3</xdr:row>
      <xdr:rowOff>0</xdr:rowOff>
    </xdr:from>
    <xdr:to>
      <xdr:col>5</xdr:col>
      <xdr:colOff>914400</xdr:colOff>
      <xdr:row>5</xdr:row>
      <xdr:rowOff>12700</xdr:rowOff>
    </xdr:to>
    <xdr:sp macro="" textlink="">
      <xdr:nvSpPr>
        <xdr:cNvPr id="9" name="textruta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245225" y="571500"/>
          <a:ext cx="889000" cy="3937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 baseline="0"/>
            <a:t>Totala priset för hjälpmedlet</a:t>
          </a:r>
          <a:endParaRPr lang="sv-SE" sz="800" b="1"/>
        </a:p>
      </xdr:txBody>
    </xdr:sp>
    <xdr:clientData/>
  </xdr:twoCellAnchor>
  <xdr:twoCellAnchor>
    <xdr:from>
      <xdr:col>0</xdr:col>
      <xdr:colOff>400050</xdr:colOff>
      <xdr:row>5</xdr:row>
      <xdr:rowOff>25400</xdr:rowOff>
    </xdr:from>
    <xdr:to>
      <xdr:col>0</xdr:col>
      <xdr:colOff>400050</xdr:colOff>
      <xdr:row>6</xdr:row>
      <xdr:rowOff>6350</xdr:rowOff>
    </xdr:to>
    <xdr:cxnSp macro="">
      <xdr:nvCxnSpPr>
        <xdr:cNvPr id="11" name="Rak p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400050" y="94615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215900</xdr:colOff>
      <xdr:row>5</xdr:row>
      <xdr:rowOff>0</xdr:rowOff>
    </xdr:from>
    <xdr:to>
      <xdr:col>1</xdr:col>
      <xdr:colOff>215900</xdr:colOff>
      <xdr:row>5</xdr:row>
      <xdr:rowOff>165100</xdr:rowOff>
    </xdr:to>
    <xdr:cxnSp macro="">
      <xdr:nvCxnSpPr>
        <xdr:cNvPr id="12" name="Rak p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625600" y="92075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5</xdr:row>
      <xdr:rowOff>19050</xdr:rowOff>
    </xdr:from>
    <xdr:to>
      <xdr:col>3</xdr:col>
      <xdr:colOff>228600</xdr:colOff>
      <xdr:row>6</xdr:row>
      <xdr:rowOff>0</xdr:rowOff>
    </xdr:to>
    <xdr:cxnSp macro="">
      <xdr:nvCxnSpPr>
        <xdr:cNvPr id="14" name="Rak p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4400550" y="93980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171450</xdr:colOff>
      <xdr:row>5</xdr:row>
      <xdr:rowOff>19050</xdr:rowOff>
    </xdr:from>
    <xdr:to>
      <xdr:col>4</xdr:col>
      <xdr:colOff>171450</xdr:colOff>
      <xdr:row>6</xdr:row>
      <xdr:rowOff>0</xdr:rowOff>
    </xdr:to>
    <xdr:cxnSp macro="">
      <xdr:nvCxnSpPr>
        <xdr:cNvPr id="15" name="Rak p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5842000" y="93980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184150</xdr:colOff>
      <xdr:row>5</xdr:row>
      <xdr:rowOff>31750</xdr:rowOff>
    </xdr:from>
    <xdr:to>
      <xdr:col>5</xdr:col>
      <xdr:colOff>184150</xdr:colOff>
      <xdr:row>6</xdr:row>
      <xdr:rowOff>12700</xdr:rowOff>
    </xdr:to>
    <xdr:cxnSp macro="">
      <xdr:nvCxnSpPr>
        <xdr:cNvPr id="16" name="Rak p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277100" y="95250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3</xdr:row>
      <xdr:rowOff>19049</xdr:rowOff>
    </xdr:from>
    <xdr:to>
      <xdr:col>2</xdr:col>
      <xdr:colOff>1000126</xdr:colOff>
      <xdr:row>5</xdr:row>
      <xdr:rowOff>9524</xdr:rowOff>
    </xdr:to>
    <xdr:sp macro="" textlink="">
      <xdr:nvSpPr>
        <xdr:cNvPr id="18" name="textruta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505075" y="590549"/>
          <a:ext cx="981076" cy="3714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Datum</a:t>
          </a:r>
          <a:r>
            <a:rPr lang="sv-SE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leverantörsfaktura</a:t>
          </a:r>
          <a:endParaRPr lang="sv-SE" sz="800">
            <a:effectLst/>
          </a:endParaRPr>
        </a:p>
      </xdr:txBody>
    </xdr:sp>
    <xdr:clientData/>
  </xdr:twoCellAnchor>
  <xdr:twoCellAnchor>
    <xdr:from>
      <xdr:col>2</xdr:col>
      <xdr:colOff>177800</xdr:colOff>
      <xdr:row>5</xdr:row>
      <xdr:rowOff>6350</xdr:rowOff>
    </xdr:from>
    <xdr:to>
      <xdr:col>2</xdr:col>
      <xdr:colOff>177800</xdr:colOff>
      <xdr:row>5</xdr:row>
      <xdr:rowOff>171450</xdr:rowOff>
    </xdr:to>
    <xdr:cxnSp macro="">
      <xdr:nvCxnSpPr>
        <xdr:cNvPr id="19" name="Rak pil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3124200" y="92710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3</xdr:row>
      <xdr:rowOff>25400</xdr:rowOff>
    </xdr:from>
    <xdr:to>
      <xdr:col>6</xdr:col>
      <xdr:colOff>857250</xdr:colOff>
      <xdr:row>5</xdr:row>
      <xdr:rowOff>12700</xdr:rowOff>
    </xdr:to>
    <xdr:sp macro="" textlink="">
      <xdr:nvSpPr>
        <xdr:cNvPr id="21" name="textruta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388350" y="577850"/>
          <a:ext cx="838200" cy="3556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b="1"/>
            <a:t>Skriv ej i denna kolumn</a:t>
          </a:r>
        </a:p>
      </xdr:txBody>
    </xdr:sp>
    <xdr:clientData/>
  </xdr:twoCellAnchor>
  <xdr:twoCellAnchor>
    <xdr:from>
      <xdr:col>6</xdr:col>
      <xdr:colOff>222250</xdr:colOff>
      <xdr:row>5</xdr:row>
      <xdr:rowOff>6350</xdr:rowOff>
    </xdr:from>
    <xdr:to>
      <xdr:col>6</xdr:col>
      <xdr:colOff>222250</xdr:colOff>
      <xdr:row>5</xdr:row>
      <xdr:rowOff>171450</xdr:rowOff>
    </xdr:to>
    <xdr:cxnSp macro="">
      <xdr:nvCxnSpPr>
        <xdr:cNvPr id="22" name="Rak pil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8591550" y="927100"/>
          <a:ext cx="0" cy="1651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38100</xdr:rowOff>
    </xdr:from>
    <xdr:ext cx="32060" cy="156518"/>
    <xdr:sp macro="" textlink="">
      <xdr:nvSpPr>
        <xdr:cNvPr id="2" name="Rectangle 2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244475" y="38100"/>
          <a:ext cx="32060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sv-SE"/>
        </a:p>
      </xdr:txBody>
    </xdr:sp>
    <xdr:clientData/>
  </xdr:oneCellAnchor>
  <xdr:oneCellAnchor>
    <xdr:from>
      <xdr:col>1</xdr:col>
      <xdr:colOff>104775</xdr:colOff>
      <xdr:row>5</xdr:row>
      <xdr:rowOff>0</xdr:rowOff>
    </xdr:from>
    <xdr:ext cx="32060" cy="156518"/>
    <xdr:sp macro="" textlink="">
      <xdr:nvSpPr>
        <xdr:cNvPr id="3" name="Rectangle 2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244475" y="939800"/>
          <a:ext cx="32060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sv-SE"/>
        </a:p>
      </xdr:txBody>
    </xdr:sp>
    <xdr:clientData/>
  </xdr:oneCellAnchor>
  <xdr:oneCellAnchor>
    <xdr:from>
      <xdr:col>1</xdr:col>
      <xdr:colOff>104775</xdr:colOff>
      <xdr:row>5</xdr:row>
      <xdr:rowOff>0</xdr:rowOff>
    </xdr:from>
    <xdr:ext cx="32060" cy="156518"/>
    <xdr:sp macro="" textlink="">
      <xdr:nvSpPr>
        <xdr:cNvPr id="4" name="Rectangle 2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244475" y="939800"/>
          <a:ext cx="32060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sv-SE"/>
        </a:p>
      </xdr:txBody>
    </xdr:sp>
    <xdr:clientData/>
  </xdr:oneCellAnchor>
  <xdr:oneCellAnchor>
    <xdr:from>
      <xdr:col>1</xdr:col>
      <xdr:colOff>104775</xdr:colOff>
      <xdr:row>5</xdr:row>
      <xdr:rowOff>0</xdr:rowOff>
    </xdr:from>
    <xdr:ext cx="32060" cy="156518"/>
    <xdr:sp macro="" textlink="">
      <xdr:nvSpPr>
        <xdr:cNvPr id="5" name="Rectangle 2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244475" y="939800"/>
          <a:ext cx="32060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sv-SE"/>
        </a:p>
      </xdr:txBody>
    </xdr:sp>
    <xdr:clientData/>
  </xdr:oneCellAnchor>
  <xdr:oneCellAnchor>
    <xdr:from>
      <xdr:col>1</xdr:col>
      <xdr:colOff>104775</xdr:colOff>
      <xdr:row>5</xdr:row>
      <xdr:rowOff>0</xdr:rowOff>
    </xdr:from>
    <xdr:ext cx="32060" cy="156518"/>
    <xdr:sp macro="" textlink="">
      <xdr:nvSpPr>
        <xdr:cNvPr id="6" name="Rectangle 2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244475" y="939800"/>
          <a:ext cx="32060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sv-SE"/>
        </a:p>
      </xdr:txBody>
    </xdr:sp>
    <xdr:clientData/>
  </xdr:oneCellAnchor>
  <xdr:oneCellAnchor>
    <xdr:from>
      <xdr:col>1</xdr:col>
      <xdr:colOff>104775</xdr:colOff>
      <xdr:row>5</xdr:row>
      <xdr:rowOff>104775</xdr:rowOff>
    </xdr:from>
    <xdr:ext cx="32060" cy="156518"/>
    <xdr:sp macro="" textlink="">
      <xdr:nvSpPr>
        <xdr:cNvPr id="7" name="Rectangle 2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244475" y="1044575"/>
          <a:ext cx="32060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sv-SE"/>
        </a:p>
      </xdr:txBody>
    </xdr:sp>
    <xdr:clientData/>
  </xdr:oneCellAnchor>
  <xdr:oneCellAnchor>
    <xdr:from>
      <xdr:col>1</xdr:col>
      <xdr:colOff>104775</xdr:colOff>
      <xdr:row>6</xdr:row>
      <xdr:rowOff>104775</xdr:rowOff>
    </xdr:from>
    <xdr:ext cx="32060" cy="156518"/>
    <xdr:sp macro="" textlink="">
      <xdr:nvSpPr>
        <xdr:cNvPr id="8" name="Rectangle 2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244475" y="1273175"/>
          <a:ext cx="32060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sv-SE"/>
        </a:p>
      </xdr:txBody>
    </xdr:sp>
    <xdr:clientData/>
  </xdr:oneCellAnchor>
  <xdr:twoCellAnchor>
    <xdr:from>
      <xdr:col>1</xdr:col>
      <xdr:colOff>514350</xdr:colOff>
      <xdr:row>5</xdr:row>
      <xdr:rowOff>28575</xdr:rowOff>
    </xdr:from>
    <xdr:to>
      <xdr:col>8</xdr:col>
      <xdr:colOff>381000</xdr:colOff>
      <xdr:row>6</xdr:row>
      <xdr:rowOff>171450</xdr:rowOff>
    </xdr:to>
    <xdr:sp macro="" textlink="">
      <xdr:nvSpPr>
        <xdr:cNvPr id="9" name="Rectangle 6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54050" y="968375"/>
          <a:ext cx="48768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38100</xdr:colOff>
      <xdr:row>5</xdr:row>
      <xdr:rowOff>0</xdr:rowOff>
    </xdr:from>
    <xdr:ext cx="57708" cy="281808"/>
    <xdr:sp macro="" textlink="">
      <xdr:nvSpPr>
        <xdr:cNvPr id="10" name="Rectangle 7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5187950" y="939800"/>
          <a:ext cx="57708" cy="281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sv-SE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sv-SE"/>
        </a:p>
      </xdr:txBody>
    </xdr:sp>
    <xdr:clientData/>
  </xdr:oneCellAnchor>
  <xdr:twoCellAnchor editAs="oneCell">
    <xdr:from>
      <xdr:col>1</xdr:col>
      <xdr:colOff>85725</xdr:colOff>
      <xdr:row>0</xdr:row>
      <xdr:rowOff>0</xdr:rowOff>
    </xdr:from>
    <xdr:to>
      <xdr:col>2</xdr:col>
      <xdr:colOff>234950</xdr:colOff>
      <xdr:row>4</xdr:row>
      <xdr:rowOff>6350</xdr:rowOff>
    </xdr:to>
    <xdr:pic>
      <xdr:nvPicPr>
        <xdr:cNvPr id="13" name="Picture 104" descr="Logo-CMYK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425" y="0"/>
          <a:ext cx="863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541656</xdr:colOff>
      <xdr:row>5</xdr:row>
      <xdr:rowOff>16510</xdr:rowOff>
    </xdr:from>
    <xdr:to>
      <xdr:col>13</xdr:col>
      <xdr:colOff>38101</xdr:colOff>
      <xdr:row>8</xdr:row>
      <xdr:rowOff>114300</xdr:rowOff>
    </xdr:to>
    <xdr:sp macro="" textlink="">
      <xdr:nvSpPr>
        <xdr:cNvPr id="11" name="textruta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4980306" y="949960"/>
          <a:ext cx="1963420" cy="68834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OBS! Kontrollera att alla uppgifter stämmer och samtliga underlag ska bifogas.</a:t>
          </a:r>
        </a:p>
        <a:p>
          <a:endParaRPr lang="sv-S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usanne\Efterdebitering%20hj&#228;lpmedel%202020%20PV%20egen%20re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ktioner"/>
      <sheetName val="HJÄLPMED."/>
      <sheetName val="Bil. Hjälpmedel"/>
      <sheetName val="RÖNTGEN"/>
      <sheetName val="LAB"/>
      <sheetName val="Faktura"/>
      <sheetName val="Data"/>
    </sheetNames>
    <sheetDataSet>
      <sheetData sheetId="0">
        <row r="8">
          <cell r="C8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arsson Helene L" id="{2E0F9B9B-B1A4-4749-8362-F0D9F11DC95C}" userId="S::267173@skane.se::e7d5d18d-92ed-44ca-9b45-dad2e6ec19b0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9" dT="2025-12-05T10:45:39.41" personId="{2E0F9B9B-B1A4-4749-8362-F0D9F11DC95C}" id="{D9F80206-431F-41DA-805C-C479CB87A809}">
    <text>Ska det stå kvar HSN här?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theme="5"/>
  </sheetPr>
  <dimension ref="A2:B32"/>
  <sheetViews>
    <sheetView tabSelected="1" zoomScaleNormal="100" workbookViewId="0">
      <selection activeCell="C17" sqref="C17"/>
    </sheetView>
  </sheetViews>
  <sheetFormatPr defaultRowHeight="14.5" x14ac:dyDescent="0.35"/>
  <cols>
    <col min="1" max="1" width="35.54296875" customWidth="1"/>
    <col min="2" max="2" width="38.7265625" customWidth="1"/>
    <col min="4" max="4" width="20.6328125" bestFit="1" customWidth="1"/>
  </cols>
  <sheetData>
    <row r="2" spans="1:2" x14ac:dyDescent="0.35">
      <c r="A2" s="3" t="s">
        <v>0</v>
      </c>
    </row>
    <row r="3" spans="1:2" ht="15" thickBot="1" x14ac:dyDescent="0.4">
      <c r="A3" s="45"/>
    </row>
    <row r="4" spans="1:2" ht="15" thickTop="1" x14ac:dyDescent="0.35">
      <c r="A4" s="54" t="s">
        <v>1</v>
      </c>
      <c r="B4" s="61" t="s">
        <v>42</v>
      </c>
    </row>
    <row r="5" spans="1:2" x14ac:dyDescent="0.35">
      <c r="A5" s="55" t="s">
        <v>4</v>
      </c>
      <c r="B5" s="62"/>
    </row>
    <row r="6" spans="1:2" x14ac:dyDescent="0.35">
      <c r="A6" s="55" t="s">
        <v>5</v>
      </c>
      <c r="B6" s="62"/>
    </row>
    <row r="7" spans="1:2" x14ac:dyDescent="0.35">
      <c r="A7" s="56"/>
      <c r="B7" s="63"/>
    </row>
    <row r="8" spans="1:2" x14ac:dyDescent="0.35">
      <c r="A8" s="57"/>
      <c r="B8" s="64"/>
    </row>
    <row r="9" spans="1:2" x14ac:dyDescent="0.35">
      <c r="A9" s="58" t="s">
        <v>2</v>
      </c>
      <c r="B9" s="64" t="s">
        <v>42</v>
      </c>
    </row>
    <row r="10" spans="1:2" x14ac:dyDescent="0.35">
      <c r="A10" s="59" t="s">
        <v>41</v>
      </c>
      <c r="B10" s="65"/>
    </row>
    <row r="11" spans="1:2" x14ac:dyDescent="0.35">
      <c r="A11" s="55" t="s">
        <v>3</v>
      </c>
      <c r="B11" s="62"/>
    </row>
    <row r="12" spans="1:2" x14ac:dyDescent="0.35">
      <c r="A12" s="59" t="s">
        <v>7</v>
      </c>
      <c r="B12" s="65"/>
    </row>
    <row r="13" spans="1:2" ht="15" thickBot="1" x14ac:dyDescent="0.4">
      <c r="A13" s="60" t="s">
        <v>8</v>
      </c>
      <c r="B13" s="66"/>
    </row>
    <row r="14" spans="1:2" ht="15" thickTop="1" x14ac:dyDescent="0.35">
      <c r="A14" s="3"/>
    </row>
    <row r="15" spans="1:2" x14ac:dyDescent="0.35">
      <c r="A15" s="3"/>
    </row>
    <row r="16" spans="1:2" x14ac:dyDescent="0.35">
      <c r="A16" s="3"/>
    </row>
    <row r="17" spans="1:2" x14ac:dyDescent="0.35">
      <c r="A17" s="3"/>
    </row>
    <row r="18" spans="1:2" x14ac:dyDescent="0.35">
      <c r="A18" s="3"/>
    </row>
    <row r="21" spans="1:2" x14ac:dyDescent="0.35">
      <c r="A21" s="48"/>
    </row>
    <row r="22" spans="1:2" x14ac:dyDescent="0.35">
      <c r="A22" s="48"/>
    </row>
    <row r="23" spans="1:2" x14ac:dyDescent="0.35">
      <c r="A23" s="48"/>
    </row>
    <row r="24" spans="1:2" x14ac:dyDescent="0.35">
      <c r="A24" s="69"/>
    </row>
    <row r="25" spans="1:2" x14ac:dyDescent="0.35">
      <c r="A25" s="70"/>
    </row>
    <row r="26" spans="1:2" x14ac:dyDescent="0.35">
      <c r="A26" s="70"/>
    </row>
    <row r="27" spans="1:2" x14ac:dyDescent="0.35">
      <c r="A27" s="70"/>
    </row>
    <row r="29" spans="1:2" x14ac:dyDescent="0.35">
      <c r="B29" s="67"/>
    </row>
    <row r="30" spans="1:2" x14ac:dyDescent="0.35">
      <c r="B30" s="67"/>
    </row>
    <row r="31" spans="1:2" x14ac:dyDescent="0.35">
      <c r="B31" s="67"/>
    </row>
    <row r="32" spans="1:2" x14ac:dyDescent="0.35">
      <c r="B32" s="6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>
    <tabColor theme="8" tint="0.79998168889431442"/>
  </sheetPr>
  <dimension ref="A1:G57"/>
  <sheetViews>
    <sheetView zoomScale="145" zoomScaleNormal="145" workbookViewId="0">
      <pane ySplit="7" topLeftCell="A8" activePane="bottomLeft" state="frozen"/>
      <selection pane="bottomLeft" activeCell="F8" sqref="F8"/>
    </sheetView>
  </sheetViews>
  <sheetFormatPr defaultRowHeight="14.5" x14ac:dyDescent="0.35"/>
  <cols>
    <col min="1" max="1" width="22.36328125" customWidth="1"/>
    <col min="2" max="2" width="18.36328125" customWidth="1"/>
    <col min="3" max="3" width="16.54296875" customWidth="1"/>
    <col min="4" max="4" width="23" customWidth="1"/>
    <col min="5" max="5" width="21.453125" customWidth="1"/>
    <col min="6" max="6" width="15.54296875" customWidth="1"/>
    <col min="7" max="7" width="12.453125" customWidth="1"/>
  </cols>
  <sheetData>
    <row r="1" spans="1:7" x14ac:dyDescent="0.35">
      <c r="A1" s="3" t="s">
        <v>5</v>
      </c>
      <c r="B1">
        <f>'Kontakt och instruktion'!B5</f>
        <v>0</v>
      </c>
      <c r="C1" t="s">
        <v>9</v>
      </c>
    </row>
    <row r="2" spans="1:7" x14ac:dyDescent="0.35">
      <c r="A2" s="53" t="s">
        <v>43</v>
      </c>
    </row>
    <row r="3" spans="1:7" ht="49.5" customHeight="1" x14ac:dyDescent="0.35">
      <c r="A3" s="74" t="s">
        <v>46</v>
      </c>
      <c r="B3" s="74"/>
      <c r="C3" s="74"/>
      <c r="D3" s="74"/>
    </row>
    <row r="4" spans="1:7" x14ac:dyDescent="0.35">
      <c r="A4" s="3"/>
    </row>
    <row r="5" spans="1:7" x14ac:dyDescent="0.35">
      <c r="A5" s="3"/>
    </row>
    <row r="6" spans="1:7" x14ac:dyDescent="0.35">
      <c r="A6" s="3"/>
    </row>
    <row r="7" spans="1:7" x14ac:dyDescent="0.35">
      <c r="A7" s="50" t="s">
        <v>10</v>
      </c>
      <c r="B7" s="50" t="s">
        <v>11</v>
      </c>
      <c r="C7" s="50" t="s">
        <v>12</v>
      </c>
      <c r="D7" s="50" t="s">
        <v>44</v>
      </c>
      <c r="E7" s="50" t="s">
        <v>13</v>
      </c>
      <c r="F7" s="50" t="s">
        <v>14</v>
      </c>
      <c r="G7" s="50" t="s">
        <v>15</v>
      </c>
    </row>
    <row r="8" spans="1:7" x14ac:dyDescent="0.35">
      <c r="C8" s="1"/>
      <c r="G8" s="2" t="str">
        <f>IF(F8&gt;500,(F8-500),"")</f>
        <v/>
      </c>
    </row>
    <row r="9" spans="1:7" x14ac:dyDescent="0.35">
      <c r="C9" s="1"/>
      <c r="G9" s="2" t="str">
        <f t="shared" ref="G9:G30" si="0">IF(F9&gt;500,(F9-500),"")</f>
        <v/>
      </c>
    </row>
    <row r="10" spans="1:7" x14ac:dyDescent="0.35">
      <c r="C10" s="1"/>
      <c r="G10" s="2" t="str">
        <f t="shared" si="0"/>
        <v/>
      </c>
    </row>
    <row r="11" spans="1:7" x14ac:dyDescent="0.35">
      <c r="C11" s="1"/>
      <c r="G11" s="2" t="str">
        <f t="shared" si="0"/>
        <v/>
      </c>
    </row>
    <row r="12" spans="1:7" x14ac:dyDescent="0.35">
      <c r="C12" s="1"/>
      <c r="G12" s="2" t="str">
        <f t="shared" si="0"/>
        <v/>
      </c>
    </row>
    <row r="13" spans="1:7" x14ac:dyDescent="0.35">
      <c r="C13" s="1"/>
      <c r="G13" s="2" t="str">
        <f t="shared" si="0"/>
        <v/>
      </c>
    </row>
    <row r="14" spans="1:7" x14ac:dyDescent="0.35">
      <c r="C14" s="1"/>
      <c r="G14" s="2" t="str">
        <f t="shared" si="0"/>
        <v/>
      </c>
    </row>
    <row r="15" spans="1:7" x14ac:dyDescent="0.35">
      <c r="C15" s="1"/>
      <c r="G15" s="2" t="str">
        <f t="shared" si="0"/>
        <v/>
      </c>
    </row>
    <row r="16" spans="1:7" x14ac:dyDescent="0.35">
      <c r="C16" s="1"/>
      <c r="G16" s="2" t="str">
        <f t="shared" si="0"/>
        <v/>
      </c>
    </row>
    <row r="17" spans="3:7" x14ac:dyDescent="0.35">
      <c r="C17" s="1"/>
      <c r="G17" s="2" t="str">
        <f t="shared" si="0"/>
        <v/>
      </c>
    </row>
    <row r="18" spans="3:7" x14ac:dyDescent="0.35">
      <c r="C18" s="1"/>
      <c r="G18" s="2" t="str">
        <f t="shared" si="0"/>
        <v/>
      </c>
    </row>
    <row r="19" spans="3:7" x14ac:dyDescent="0.35">
      <c r="C19" s="1"/>
      <c r="G19" s="2" t="str">
        <f t="shared" si="0"/>
        <v/>
      </c>
    </row>
    <row r="20" spans="3:7" x14ac:dyDescent="0.35">
      <c r="C20" s="1"/>
      <c r="G20" s="2" t="str">
        <f t="shared" si="0"/>
        <v/>
      </c>
    </row>
    <row r="21" spans="3:7" x14ac:dyDescent="0.35">
      <c r="C21" s="1"/>
      <c r="G21" s="2" t="str">
        <f t="shared" si="0"/>
        <v/>
      </c>
    </row>
    <row r="22" spans="3:7" x14ac:dyDescent="0.35">
      <c r="C22" s="1"/>
      <c r="G22" s="2" t="str">
        <f t="shared" si="0"/>
        <v/>
      </c>
    </row>
    <row r="23" spans="3:7" x14ac:dyDescent="0.35">
      <c r="C23" s="1"/>
      <c r="G23" s="2" t="str">
        <f t="shared" si="0"/>
        <v/>
      </c>
    </row>
    <row r="24" spans="3:7" x14ac:dyDescent="0.35">
      <c r="C24" s="1"/>
      <c r="G24" s="2" t="str">
        <f t="shared" si="0"/>
        <v/>
      </c>
    </row>
    <row r="25" spans="3:7" x14ac:dyDescent="0.35">
      <c r="C25" s="1"/>
      <c r="G25" s="2" t="str">
        <f t="shared" si="0"/>
        <v/>
      </c>
    </row>
    <row r="26" spans="3:7" x14ac:dyDescent="0.35">
      <c r="C26" s="1"/>
      <c r="G26" s="2" t="str">
        <f t="shared" si="0"/>
        <v/>
      </c>
    </row>
    <row r="27" spans="3:7" x14ac:dyDescent="0.35">
      <c r="C27" s="1"/>
      <c r="G27" s="2" t="str">
        <f t="shared" si="0"/>
        <v/>
      </c>
    </row>
    <row r="28" spans="3:7" x14ac:dyDescent="0.35">
      <c r="C28" s="1"/>
      <c r="G28" s="2" t="str">
        <f t="shared" si="0"/>
        <v/>
      </c>
    </row>
    <row r="29" spans="3:7" x14ac:dyDescent="0.35">
      <c r="C29" s="1"/>
      <c r="G29" s="2" t="str">
        <f t="shared" si="0"/>
        <v/>
      </c>
    </row>
    <row r="30" spans="3:7" x14ac:dyDescent="0.35">
      <c r="C30" s="1"/>
      <c r="G30" s="2" t="str">
        <f t="shared" si="0"/>
        <v/>
      </c>
    </row>
    <row r="31" spans="3:7" x14ac:dyDescent="0.35">
      <c r="C31" s="1"/>
      <c r="F31" s="3" t="s">
        <v>16</v>
      </c>
      <c r="G31" s="2">
        <f>SUM(G8:G30)</f>
        <v>0</v>
      </c>
    </row>
    <row r="32" spans="3:7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</sheetData>
  <sheetProtection formatCells="0" formatColumns="0" formatRows="0" insertColumns="0" insertRows="0" insertHyperlinks="0" deleteColumns="0" deleteRows="0"/>
  <mergeCells count="1">
    <mergeCell ref="A3:D3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>
    <tabColor theme="7"/>
  </sheetPr>
  <dimension ref="A1:G58"/>
  <sheetViews>
    <sheetView zoomScale="145" zoomScaleNormal="145" workbookViewId="0">
      <pane ySplit="7" topLeftCell="A8" activePane="bottomLeft" state="frozen"/>
      <selection pane="bottomLeft" activeCell="A8" sqref="A8"/>
    </sheetView>
  </sheetViews>
  <sheetFormatPr defaultRowHeight="14.5" x14ac:dyDescent="0.35"/>
  <cols>
    <col min="1" max="1" width="20.54296875" customWidth="1"/>
    <col min="2" max="2" width="18.36328125" customWidth="1"/>
    <col min="3" max="3" width="16" customWidth="1"/>
    <col min="4" max="4" width="20.08984375" customWidth="1"/>
    <col min="5" max="5" width="20.453125" customWidth="1"/>
    <col min="6" max="6" width="15" customWidth="1"/>
    <col min="7" max="7" width="13.54296875" customWidth="1"/>
  </cols>
  <sheetData>
    <row r="1" spans="1:7" x14ac:dyDescent="0.35">
      <c r="A1" s="3" t="s">
        <v>5</v>
      </c>
      <c r="B1">
        <f>'Kontakt och instruktion'!B5</f>
        <v>0</v>
      </c>
    </row>
    <row r="2" spans="1:7" x14ac:dyDescent="0.35">
      <c r="A2" s="52" t="s">
        <v>40</v>
      </c>
    </row>
    <row r="3" spans="1:7" x14ac:dyDescent="0.35">
      <c r="A3" s="71" t="s">
        <v>49</v>
      </c>
    </row>
    <row r="4" spans="1:7" x14ac:dyDescent="0.35">
      <c r="A4" s="3"/>
    </row>
    <row r="5" spans="1:7" x14ac:dyDescent="0.35">
      <c r="A5" s="3"/>
    </row>
    <row r="6" spans="1:7" x14ac:dyDescent="0.35">
      <c r="A6" s="3"/>
    </row>
    <row r="7" spans="1:7" x14ac:dyDescent="0.35">
      <c r="A7" s="51" t="s">
        <v>10</v>
      </c>
      <c r="B7" s="51" t="s">
        <v>11</v>
      </c>
      <c r="C7" s="51" t="s">
        <v>12</v>
      </c>
      <c r="D7" s="51" t="s">
        <v>39</v>
      </c>
      <c r="E7" s="51" t="s">
        <v>13</v>
      </c>
      <c r="F7" s="51" t="s">
        <v>14</v>
      </c>
      <c r="G7" s="51" t="s">
        <v>15</v>
      </c>
    </row>
    <row r="8" spans="1:7" x14ac:dyDescent="0.35">
      <c r="A8" s="49"/>
      <c r="C8" s="1"/>
      <c r="F8" s="49"/>
      <c r="G8" s="2" t="str">
        <f>IF(F8&gt;1800,(F8-1800)*0.8,"")</f>
        <v/>
      </c>
    </row>
    <row r="9" spans="1:7" x14ac:dyDescent="0.35">
      <c r="A9" s="49"/>
      <c r="C9" s="1"/>
      <c r="F9" s="49"/>
      <c r="G9" s="2" t="str">
        <f t="shared" ref="G9:G32" si="0">IF(F9&gt;1800,(F9-1800)*0.8,"")</f>
        <v/>
      </c>
    </row>
    <row r="10" spans="1:7" x14ac:dyDescent="0.35">
      <c r="A10" s="49"/>
      <c r="C10" s="1"/>
      <c r="F10" s="49"/>
      <c r="G10" s="2" t="str">
        <f t="shared" si="0"/>
        <v/>
      </c>
    </row>
    <row r="11" spans="1:7" x14ac:dyDescent="0.35">
      <c r="A11" s="49"/>
      <c r="C11" s="1"/>
      <c r="F11" s="49"/>
      <c r="G11" s="2" t="str">
        <f t="shared" si="0"/>
        <v/>
      </c>
    </row>
    <row r="12" spans="1:7" x14ac:dyDescent="0.35">
      <c r="A12" s="49"/>
      <c r="C12" s="1"/>
      <c r="F12" s="49"/>
      <c r="G12" s="2" t="str">
        <f t="shared" si="0"/>
        <v/>
      </c>
    </row>
    <row r="13" spans="1:7" x14ac:dyDescent="0.35">
      <c r="A13" s="49"/>
      <c r="C13" s="1"/>
      <c r="F13" s="49"/>
      <c r="G13" s="2" t="str">
        <f t="shared" si="0"/>
        <v/>
      </c>
    </row>
    <row r="14" spans="1:7" x14ac:dyDescent="0.35">
      <c r="A14" s="49"/>
      <c r="C14" s="1"/>
      <c r="F14" s="49"/>
      <c r="G14" s="2" t="str">
        <f t="shared" si="0"/>
        <v/>
      </c>
    </row>
    <row r="15" spans="1:7" x14ac:dyDescent="0.35">
      <c r="A15" s="49"/>
      <c r="C15" s="1"/>
      <c r="F15" s="49"/>
      <c r="G15" s="2" t="str">
        <f t="shared" si="0"/>
        <v/>
      </c>
    </row>
    <row r="16" spans="1:7" x14ac:dyDescent="0.35">
      <c r="A16" s="49"/>
      <c r="C16" s="1"/>
      <c r="F16" s="49"/>
      <c r="G16" s="2" t="str">
        <f t="shared" si="0"/>
        <v/>
      </c>
    </row>
    <row r="17" spans="1:7" x14ac:dyDescent="0.35">
      <c r="A17" s="49"/>
      <c r="C17" s="1"/>
      <c r="F17" s="49"/>
      <c r="G17" s="2" t="str">
        <f t="shared" si="0"/>
        <v/>
      </c>
    </row>
    <row r="18" spans="1:7" x14ac:dyDescent="0.35">
      <c r="A18" s="49"/>
      <c r="C18" s="1"/>
      <c r="F18" s="49"/>
      <c r="G18" s="2" t="str">
        <f t="shared" si="0"/>
        <v/>
      </c>
    </row>
    <row r="19" spans="1:7" x14ac:dyDescent="0.35">
      <c r="A19" s="49"/>
      <c r="C19" s="1"/>
      <c r="F19" s="49"/>
      <c r="G19" s="2" t="str">
        <f t="shared" si="0"/>
        <v/>
      </c>
    </row>
    <row r="20" spans="1:7" x14ac:dyDescent="0.35">
      <c r="A20" s="49"/>
      <c r="C20" s="1"/>
      <c r="F20" s="49"/>
      <c r="G20" s="2" t="str">
        <f t="shared" si="0"/>
        <v/>
      </c>
    </row>
    <row r="21" spans="1:7" x14ac:dyDescent="0.35">
      <c r="A21" s="49"/>
      <c r="C21" s="1"/>
      <c r="F21" s="49"/>
      <c r="G21" s="2" t="str">
        <f t="shared" si="0"/>
        <v/>
      </c>
    </row>
    <row r="22" spans="1:7" x14ac:dyDescent="0.35">
      <c r="A22" s="49"/>
      <c r="C22" s="1"/>
      <c r="F22" s="49"/>
      <c r="G22" s="2" t="str">
        <f t="shared" si="0"/>
        <v/>
      </c>
    </row>
    <row r="23" spans="1:7" x14ac:dyDescent="0.35">
      <c r="A23" s="49"/>
      <c r="C23" s="1"/>
      <c r="F23" s="49"/>
      <c r="G23" s="2" t="str">
        <f t="shared" si="0"/>
        <v/>
      </c>
    </row>
    <row r="24" spans="1:7" x14ac:dyDescent="0.35">
      <c r="A24" s="49"/>
      <c r="C24" s="1"/>
      <c r="F24" s="49"/>
      <c r="G24" s="2" t="str">
        <f t="shared" si="0"/>
        <v/>
      </c>
    </row>
    <row r="25" spans="1:7" x14ac:dyDescent="0.35">
      <c r="A25" s="49"/>
      <c r="C25" s="1"/>
      <c r="F25" s="49"/>
      <c r="G25" s="2" t="str">
        <f t="shared" si="0"/>
        <v/>
      </c>
    </row>
    <row r="26" spans="1:7" x14ac:dyDescent="0.35">
      <c r="A26" s="49"/>
      <c r="C26" s="1"/>
      <c r="F26" s="49"/>
      <c r="G26" s="2" t="str">
        <f t="shared" si="0"/>
        <v/>
      </c>
    </row>
    <row r="27" spans="1:7" x14ac:dyDescent="0.35">
      <c r="A27" s="49"/>
      <c r="C27" s="1"/>
      <c r="F27" s="49"/>
      <c r="G27" s="2" t="str">
        <f t="shared" si="0"/>
        <v/>
      </c>
    </row>
    <row r="28" spans="1:7" x14ac:dyDescent="0.35">
      <c r="A28" s="49"/>
      <c r="C28" s="1"/>
      <c r="F28" s="49"/>
      <c r="G28" s="2" t="str">
        <f t="shared" si="0"/>
        <v/>
      </c>
    </row>
    <row r="29" spans="1:7" x14ac:dyDescent="0.35">
      <c r="A29" s="49"/>
      <c r="C29" s="1"/>
      <c r="F29" s="49"/>
      <c r="G29" s="2" t="str">
        <f t="shared" si="0"/>
        <v/>
      </c>
    </row>
    <row r="30" spans="1:7" x14ac:dyDescent="0.35">
      <c r="A30" s="49"/>
      <c r="C30" s="1"/>
      <c r="F30" s="49"/>
      <c r="G30" s="2" t="str">
        <f t="shared" si="0"/>
        <v/>
      </c>
    </row>
    <row r="31" spans="1:7" x14ac:dyDescent="0.35">
      <c r="A31" s="49"/>
      <c r="C31" s="1"/>
      <c r="F31" s="49"/>
      <c r="G31" s="2" t="str">
        <f t="shared" si="0"/>
        <v/>
      </c>
    </row>
    <row r="32" spans="1:7" x14ac:dyDescent="0.35">
      <c r="A32" s="49"/>
      <c r="C32" s="1"/>
      <c r="F32" s="49"/>
      <c r="G32" s="2" t="str">
        <f t="shared" si="0"/>
        <v/>
      </c>
    </row>
    <row r="33" spans="1:7" x14ac:dyDescent="0.35">
      <c r="A33" s="49"/>
      <c r="C33" s="1"/>
      <c r="F33" s="68" t="s">
        <v>16</v>
      </c>
      <c r="G33" s="2">
        <f>SUM(G8:G32)</f>
        <v>0</v>
      </c>
    </row>
    <row r="34" spans="1:7" x14ac:dyDescent="0.35">
      <c r="A34" s="49"/>
      <c r="C34" s="1"/>
      <c r="F34" s="49"/>
    </row>
    <row r="35" spans="1:7" x14ac:dyDescent="0.35">
      <c r="A35" s="49"/>
      <c r="C35" s="1"/>
      <c r="F35" s="49"/>
    </row>
    <row r="36" spans="1:7" x14ac:dyDescent="0.35">
      <c r="A36" s="49"/>
      <c r="C36" s="1"/>
      <c r="F36" s="49"/>
    </row>
    <row r="37" spans="1:7" x14ac:dyDescent="0.35">
      <c r="A37" s="49"/>
      <c r="C37" s="1"/>
      <c r="F37" s="49"/>
    </row>
    <row r="38" spans="1:7" x14ac:dyDescent="0.35">
      <c r="A38" s="49"/>
      <c r="C38" s="1"/>
      <c r="F38" s="49"/>
    </row>
    <row r="39" spans="1:7" x14ac:dyDescent="0.35">
      <c r="A39" s="49"/>
      <c r="C39" s="1"/>
      <c r="F39" s="49"/>
    </row>
    <row r="40" spans="1:7" x14ac:dyDescent="0.35">
      <c r="A40" s="49"/>
      <c r="C40" s="1"/>
      <c r="F40" s="49"/>
    </row>
    <row r="41" spans="1:7" x14ac:dyDescent="0.35">
      <c r="A41" s="49"/>
      <c r="C41" s="1"/>
      <c r="F41" s="49"/>
    </row>
    <row r="42" spans="1:7" x14ac:dyDescent="0.35">
      <c r="A42" s="49"/>
      <c r="C42" s="1"/>
      <c r="F42" s="49"/>
    </row>
    <row r="43" spans="1:7" x14ac:dyDescent="0.35">
      <c r="A43" s="49"/>
      <c r="C43" s="1"/>
      <c r="F43" s="49"/>
    </row>
    <row r="44" spans="1:7" x14ac:dyDescent="0.35">
      <c r="A44" s="49"/>
      <c r="C44" s="1"/>
      <c r="F44" s="49"/>
    </row>
    <row r="45" spans="1:7" x14ac:dyDescent="0.35">
      <c r="A45" s="49"/>
      <c r="C45" s="1"/>
      <c r="F45" s="49"/>
    </row>
    <row r="46" spans="1:7" x14ac:dyDescent="0.35">
      <c r="A46" s="49"/>
      <c r="C46" s="1"/>
      <c r="F46" s="49"/>
    </row>
    <row r="47" spans="1:7" x14ac:dyDescent="0.35">
      <c r="A47" s="49"/>
      <c r="C47" s="1"/>
      <c r="F47" s="49"/>
    </row>
    <row r="48" spans="1:7" x14ac:dyDescent="0.35">
      <c r="A48" s="49"/>
      <c r="C48" s="1"/>
      <c r="F48" s="49"/>
    </row>
    <row r="49" spans="1:6" x14ac:dyDescent="0.35">
      <c r="A49" s="49"/>
      <c r="C49" s="1"/>
      <c r="F49" s="49"/>
    </row>
    <row r="50" spans="1:6" x14ac:dyDescent="0.35">
      <c r="A50" s="49"/>
      <c r="C50" s="1"/>
      <c r="F50" s="49"/>
    </row>
    <row r="51" spans="1:6" x14ac:dyDescent="0.35">
      <c r="A51" s="49"/>
      <c r="C51" s="1"/>
      <c r="F51" s="49"/>
    </row>
    <row r="52" spans="1:6" x14ac:dyDescent="0.35">
      <c r="A52" s="49"/>
      <c r="C52" s="1"/>
      <c r="F52" s="49"/>
    </row>
    <row r="53" spans="1:6" x14ac:dyDescent="0.35">
      <c r="A53" s="49"/>
      <c r="C53" s="1"/>
      <c r="F53" s="49"/>
    </row>
    <row r="54" spans="1:6" x14ac:dyDescent="0.35">
      <c r="A54" s="49"/>
      <c r="C54" s="1"/>
      <c r="F54" s="49"/>
    </row>
    <row r="55" spans="1:6" x14ac:dyDescent="0.35">
      <c r="A55" s="49"/>
      <c r="C55" s="1"/>
      <c r="F55" s="49"/>
    </row>
    <row r="56" spans="1:6" x14ac:dyDescent="0.35">
      <c r="A56" s="49"/>
      <c r="C56" s="1"/>
      <c r="F56" s="49"/>
    </row>
    <row r="57" spans="1:6" x14ac:dyDescent="0.35">
      <c r="A57" s="49"/>
      <c r="C57" s="1"/>
      <c r="F57" s="49"/>
    </row>
    <row r="58" spans="1:6" x14ac:dyDescent="0.35">
      <c r="E58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landscape" r:id="rId1"/>
  <ignoredErrors>
    <ignoredError sqref="G33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5">
    <tabColor theme="9"/>
    <pageSetUpPr fitToPage="1"/>
  </sheetPr>
  <dimension ref="A1:T49"/>
  <sheetViews>
    <sheetView showGridLines="0" topLeftCell="A29" zoomScale="130" zoomScaleNormal="130" workbookViewId="0">
      <selection activeCell="D2" sqref="D2"/>
    </sheetView>
  </sheetViews>
  <sheetFormatPr defaultColWidth="9.08984375" defaultRowHeight="12.5" x14ac:dyDescent="0.25"/>
  <cols>
    <col min="1" max="1" width="2" style="6" customWidth="1"/>
    <col min="2" max="2" width="10.08984375" style="6" bestFit="1" customWidth="1"/>
    <col min="3" max="3" width="11.90625" style="6" customWidth="1"/>
    <col min="4" max="4" width="12.6328125" style="6" customWidth="1"/>
    <col min="5" max="7" width="10" style="6" customWidth="1"/>
    <col min="8" max="8" width="9" style="6" customWidth="1"/>
    <col min="9" max="9" width="8.6328125" style="6" customWidth="1"/>
    <col min="10" max="10" width="6.36328125" style="6" customWidth="1"/>
    <col min="11" max="11" width="5.453125" style="6" customWidth="1"/>
    <col min="12" max="12" width="6.54296875" style="6" customWidth="1"/>
    <col min="13" max="13" width="9.08984375" style="6" hidden="1" customWidth="1"/>
    <col min="14" max="14" width="4.453125" style="6" customWidth="1"/>
    <col min="15" max="15" width="10.36328125" style="6" customWidth="1"/>
    <col min="16" max="16" width="15.90625" style="6" customWidth="1"/>
    <col min="17" max="16384" width="9.08984375" style="6"/>
  </cols>
  <sheetData>
    <row r="1" spans="1:14" ht="15" customHeight="1" thickBot="1" x14ac:dyDescent="0.35">
      <c r="A1" s="4"/>
      <c r="B1" s="4"/>
      <c r="C1" s="4"/>
      <c r="D1" s="72"/>
      <c r="E1" s="4"/>
      <c r="F1" s="4"/>
      <c r="G1" s="4"/>
      <c r="H1" s="4"/>
      <c r="I1" s="5" t="s">
        <v>18</v>
      </c>
      <c r="J1" s="4"/>
      <c r="K1" s="4"/>
      <c r="L1" s="4"/>
    </row>
    <row r="2" spans="1:14" ht="15" customHeight="1" x14ac:dyDescent="0.3">
      <c r="A2" s="4"/>
      <c r="B2" s="5"/>
      <c r="C2" s="4"/>
      <c r="D2" s="72" t="s">
        <v>51</v>
      </c>
      <c r="E2" s="4"/>
      <c r="F2" s="4"/>
      <c r="G2" s="4"/>
      <c r="H2" s="4"/>
      <c r="I2" s="114"/>
      <c r="J2" s="115"/>
      <c r="K2" s="115"/>
      <c r="L2" s="116"/>
    </row>
    <row r="3" spans="1:14" ht="15" customHeight="1" thickBot="1" x14ac:dyDescent="0.4">
      <c r="A3" s="4"/>
      <c r="B3" s="7"/>
      <c r="C3" s="7"/>
      <c r="D3" s="73" t="s">
        <v>52</v>
      </c>
      <c r="E3" s="4"/>
      <c r="F3" s="8"/>
      <c r="G3" s="8"/>
      <c r="H3" s="8"/>
      <c r="I3" s="117"/>
      <c r="J3" s="118"/>
      <c r="K3" s="118"/>
      <c r="L3" s="119"/>
    </row>
    <row r="4" spans="1:14" ht="15" customHeight="1" x14ac:dyDescent="0.35">
      <c r="A4" s="4"/>
      <c r="B4" s="7"/>
      <c r="C4" s="7"/>
      <c r="D4" s="73" t="s">
        <v>53</v>
      </c>
      <c r="E4" s="4"/>
      <c r="F4" s="8"/>
      <c r="G4" s="8"/>
      <c r="H4" s="8"/>
      <c r="I4" s="9"/>
      <c r="J4" s="4"/>
      <c r="K4" s="4"/>
      <c r="L4" s="4"/>
    </row>
    <row r="5" spans="1:14" ht="14.25" customHeight="1" x14ac:dyDescent="0.35">
      <c r="A5" s="4"/>
      <c r="B5" s="4"/>
      <c r="C5" s="4"/>
      <c r="D5" s="72"/>
      <c r="E5" s="4"/>
      <c r="F5" s="4"/>
      <c r="G5" s="4"/>
      <c r="H5" s="4"/>
      <c r="I5" s="10"/>
      <c r="J5" s="4"/>
      <c r="K5" s="4"/>
      <c r="L5" s="11"/>
    </row>
    <row r="6" spans="1:14" ht="18" x14ac:dyDescent="0.4">
      <c r="A6" s="4"/>
      <c r="B6" s="4"/>
      <c r="C6" s="12" t="s">
        <v>19</v>
      </c>
      <c r="D6" s="4"/>
      <c r="E6" s="4"/>
      <c r="F6" s="4"/>
      <c r="G6" s="4"/>
      <c r="H6" s="4"/>
      <c r="I6" s="4"/>
      <c r="J6" s="4"/>
      <c r="K6" s="4"/>
      <c r="L6" s="4"/>
    </row>
    <row r="7" spans="1:14" ht="14.25" customHeight="1" x14ac:dyDescent="0.25">
      <c r="A7" s="4"/>
      <c r="B7" s="4"/>
      <c r="C7" s="13"/>
      <c r="D7" s="4"/>
      <c r="E7" s="4"/>
      <c r="F7" s="4"/>
      <c r="G7" s="4"/>
      <c r="H7" s="4"/>
      <c r="I7" s="4"/>
      <c r="J7" s="4"/>
      <c r="K7" s="4"/>
      <c r="L7" s="4"/>
    </row>
    <row r="8" spans="1:14" ht="15.5" x14ac:dyDescent="0.35">
      <c r="A8" s="4"/>
      <c r="B8" s="4"/>
      <c r="C8" s="14" t="s">
        <v>20</v>
      </c>
      <c r="D8" s="4"/>
      <c r="E8" s="4"/>
      <c r="F8" s="4"/>
      <c r="G8" s="4"/>
      <c r="H8" s="4"/>
      <c r="I8" s="4"/>
      <c r="J8" s="4"/>
      <c r="K8" s="4"/>
      <c r="L8" s="4"/>
    </row>
    <row r="9" spans="1:14" ht="14.25" customHeight="1" x14ac:dyDescent="0.25">
      <c r="A9" s="4"/>
      <c r="B9" s="4"/>
      <c r="C9" s="13" t="s">
        <v>21</v>
      </c>
      <c r="D9" s="4"/>
      <c r="E9" s="4"/>
      <c r="F9" s="4"/>
      <c r="G9" s="4"/>
      <c r="H9" s="4"/>
      <c r="I9" s="4"/>
      <c r="J9" s="4"/>
      <c r="K9" s="4"/>
      <c r="L9" s="4"/>
    </row>
    <row r="10" spans="1:14" ht="21.9" customHeight="1" x14ac:dyDescent="0.3">
      <c r="A10" s="4"/>
      <c r="B10" s="4"/>
      <c r="C10" s="5"/>
      <c r="D10" s="5"/>
      <c r="E10" s="34"/>
      <c r="F10" s="34"/>
      <c r="G10" s="38"/>
      <c r="H10" s="43"/>
      <c r="I10" s="43"/>
      <c r="J10" s="31"/>
      <c r="K10" s="31"/>
      <c r="L10" s="31"/>
      <c r="M10" s="38"/>
      <c r="N10" s="38"/>
    </row>
    <row r="11" spans="1:14" ht="21.9" customHeight="1" x14ac:dyDescent="0.3">
      <c r="A11" s="4"/>
      <c r="B11" s="4"/>
      <c r="C11" s="5" t="s">
        <v>4</v>
      </c>
      <c r="D11" s="5"/>
      <c r="E11" s="44">
        <f>'Kontakt och instruktion'!B5</f>
        <v>0</v>
      </c>
      <c r="F11" s="44"/>
      <c r="G11" s="46"/>
      <c r="H11" s="44"/>
      <c r="I11" s="44"/>
      <c r="J11" s="31"/>
      <c r="K11" s="31"/>
      <c r="L11" s="31"/>
      <c r="M11" s="38"/>
      <c r="N11" s="38"/>
    </row>
    <row r="12" spans="1:14" ht="21.9" customHeight="1" x14ac:dyDescent="0.3">
      <c r="A12" s="4"/>
      <c r="B12" s="4"/>
      <c r="C12" s="5" t="s">
        <v>5</v>
      </c>
      <c r="D12" s="5"/>
      <c r="E12" s="44">
        <f>'Kontakt och instruktion'!B6</f>
        <v>0</v>
      </c>
      <c r="F12" s="44"/>
      <c r="G12" s="46"/>
      <c r="H12" s="44"/>
      <c r="I12" s="44"/>
      <c r="J12" s="31"/>
      <c r="K12" s="31"/>
      <c r="L12" s="31"/>
      <c r="M12" s="38"/>
      <c r="N12" s="38"/>
    </row>
    <row r="13" spans="1:14" ht="21.9" customHeight="1" x14ac:dyDescent="0.3">
      <c r="A13" s="4"/>
      <c r="B13" s="4"/>
      <c r="C13" s="5" t="s">
        <v>37</v>
      </c>
      <c r="D13" s="5"/>
      <c r="E13" s="120">
        <f>'Kontakt och instruktion'!B10</f>
        <v>0</v>
      </c>
      <c r="F13" s="120"/>
      <c r="G13" s="120"/>
      <c r="H13" s="120"/>
      <c r="I13" s="120"/>
      <c r="J13" s="31"/>
      <c r="K13" s="31"/>
      <c r="L13" s="31"/>
      <c r="M13" s="38"/>
      <c r="N13" s="38"/>
    </row>
    <row r="14" spans="1:14" ht="21.9" customHeight="1" x14ac:dyDescent="0.3">
      <c r="A14" s="4"/>
      <c r="B14" s="4"/>
      <c r="C14" s="5" t="s">
        <v>3</v>
      </c>
      <c r="D14" s="5"/>
      <c r="E14" s="44">
        <f>'Kontakt och instruktion'!B11</f>
        <v>0</v>
      </c>
      <c r="F14" s="44"/>
      <c r="G14" s="44"/>
      <c r="H14" s="44"/>
      <c r="I14" s="44"/>
      <c r="J14" s="31"/>
      <c r="K14" s="31"/>
      <c r="L14" s="31"/>
      <c r="M14" s="38"/>
      <c r="N14" s="38"/>
    </row>
    <row r="15" spans="1:14" ht="21.9" customHeight="1" x14ac:dyDescent="0.3">
      <c r="A15" s="4"/>
      <c r="B15" s="4"/>
      <c r="C15" s="121" t="s">
        <v>38</v>
      </c>
      <c r="D15" s="121"/>
      <c r="E15" s="120">
        <f>'Kontakt och instruktion'!B12</f>
        <v>0</v>
      </c>
      <c r="F15" s="120"/>
      <c r="G15" s="120"/>
      <c r="H15" s="120"/>
      <c r="I15" s="120"/>
      <c r="J15" s="31"/>
      <c r="K15" s="31"/>
      <c r="L15" s="31"/>
      <c r="M15" s="38"/>
      <c r="N15" s="38"/>
    </row>
    <row r="16" spans="1:14" ht="20.149999999999999" customHeight="1" x14ac:dyDescent="0.3">
      <c r="A16" s="4"/>
      <c r="B16" s="4"/>
      <c r="C16" s="5" t="s">
        <v>8</v>
      </c>
      <c r="D16" s="4"/>
      <c r="E16" s="47">
        <f>'Kontakt och instruktion'!B13</f>
        <v>0</v>
      </c>
      <c r="F16" s="47"/>
      <c r="G16" s="47"/>
      <c r="H16" s="47"/>
      <c r="I16" s="47"/>
      <c r="J16" s="31"/>
      <c r="K16" s="31"/>
      <c r="L16" s="31"/>
      <c r="M16" s="38"/>
      <c r="N16" s="38"/>
    </row>
    <row r="17" spans="1:20" ht="20.149999999999999" customHeight="1" x14ac:dyDescent="0.35">
      <c r="A17" s="4"/>
      <c r="B17" s="14" t="s">
        <v>22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20" ht="9.9" customHeight="1" x14ac:dyDescent="0.25">
      <c r="A18" s="4"/>
      <c r="B18" s="122" t="s">
        <v>6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4"/>
    </row>
    <row r="19" spans="1:20" ht="20.149999999999999" customHeight="1" x14ac:dyDescent="0.3">
      <c r="A19" s="4"/>
      <c r="B19" s="108" t="s">
        <v>48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10"/>
    </row>
    <row r="20" spans="1:20" ht="12.75" customHeight="1" x14ac:dyDescent="0.25">
      <c r="A20" s="4"/>
      <c r="B20" s="105"/>
      <c r="C20" s="106"/>
      <c r="D20" s="106"/>
      <c r="E20" s="106"/>
      <c r="F20" s="106"/>
      <c r="G20" s="106"/>
      <c r="H20" s="107"/>
      <c r="I20" s="111" t="s">
        <v>47</v>
      </c>
      <c r="J20" s="112"/>
      <c r="K20" s="112"/>
      <c r="L20" s="113"/>
    </row>
    <row r="21" spans="1:20" ht="20.149999999999999" customHeight="1" x14ac:dyDescent="0.3">
      <c r="A21" s="4"/>
      <c r="B21" s="108"/>
      <c r="C21" s="109"/>
      <c r="D21" s="109"/>
      <c r="E21" s="109"/>
      <c r="F21" s="109"/>
      <c r="G21" s="109"/>
      <c r="H21" s="110"/>
      <c r="I21" s="108" t="s">
        <v>50</v>
      </c>
      <c r="J21" s="109"/>
      <c r="K21" s="109"/>
      <c r="L21" s="110"/>
    </row>
    <row r="22" spans="1:20" ht="9.9" customHeight="1" x14ac:dyDescent="0.25">
      <c r="A22" s="4"/>
      <c r="B22" s="111" t="s">
        <v>23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3"/>
    </row>
    <row r="23" spans="1:20" ht="20.149999999999999" customHeight="1" x14ac:dyDescent="0.3">
      <c r="A23" s="4"/>
      <c r="B23" s="108"/>
      <c r="C23" s="109"/>
      <c r="D23" s="109"/>
      <c r="E23" s="109"/>
      <c r="F23" s="109"/>
      <c r="G23" s="109"/>
      <c r="H23" s="109"/>
      <c r="I23" s="109"/>
      <c r="J23" s="109"/>
      <c r="K23" s="109"/>
      <c r="L23" s="110"/>
    </row>
    <row r="24" spans="1:20" ht="13.5" customHeight="1" x14ac:dyDescent="0.25">
      <c r="A24" s="4"/>
      <c r="B24" s="105" t="s">
        <v>24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7"/>
    </row>
    <row r="25" spans="1:20" ht="18" customHeight="1" x14ac:dyDescent="0.3">
      <c r="A25" s="4"/>
      <c r="B25" s="108"/>
      <c r="C25" s="109"/>
      <c r="D25" s="109"/>
      <c r="E25" s="109"/>
      <c r="F25" s="109"/>
      <c r="G25" s="109"/>
      <c r="H25" s="109"/>
      <c r="I25" s="109"/>
      <c r="J25" s="109"/>
      <c r="K25" s="109"/>
      <c r="L25" s="110"/>
    </row>
    <row r="26" spans="1:20" ht="9.9" customHeight="1" x14ac:dyDescent="0.25">
      <c r="A26" s="4"/>
      <c r="B26" s="111" t="s">
        <v>25</v>
      </c>
      <c r="C26" s="112"/>
      <c r="D26" s="112"/>
      <c r="E26" s="112"/>
      <c r="F26" s="112"/>
      <c r="G26" s="112"/>
      <c r="H26" s="113"/>
      <c r="I26" s="111" t="s">
        <v>26</v>
      </c>
      <c r="J26" s="112"/>
      <c r="K26" s="112"/>
      <c r="L26" s="113"/>
    </row>
    <row r="27" spans="1:20" ht="20.149999999999999" customHeight="1" x14ac:dyDescent="0.3">
      <c r="A27" s="4"/>
      <c r="B27" s="108" t="s">
        <v>17</v>
      </c>
      <c r="C27" s="109"/>
      <c r="D27" s="109"/>
      <c r="E27" s="109"/>
      <c r="F27" s="109"/>
      <c r="G27" s="109"/>
      <c r="H27" s="110"/>
      <c r="I27" s="108"/>
      <c r="J27" s="109"/>
      <c r="K27" s="109"/>
      <c r="L27" s="110"/>
    </row>
    <row r="28" spans="1:20" ht="20.149999999999999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20" ht="20.149999999999999" customHeight="1" x14ac:dyDescent="0.35">
      <c r="A29" s="4"/>
      <c r="B29" s="14" t="s">
        <v>27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20" s="17" customFormat="1" ht="12" customHeight="1" thickBot="1" x14ac:dyDescent="0.3">
      <c r="A30" s="13"/>
      <c r="B30" s="93"/>
      <c r="C30" s="94"/>
      <c r="D30" s="94"/>
      <c r="E30" s="94"/>
      <c r="F30" s="94"/>
      <c r="G30" s="95"/>
      <c r="H30" s="15" t="s">
        <v>28</v>
      </c>
      <c r="I30" s="15" t="s">
        <v>29</v>
      </c>
      <c r="J30" s="96" t="s">
        <v>30</v>
      </c>
      <c r="K30" s="96"/>
      <c r="L30" s="16" t="s">
        <v>31</v>
      </c>
      <c r="O30" s="6"/>
      <c r="P30" s="6"/>
      <c r="Q30" s="6"/>
      <c r="R30" s="6"/>
      <c r="S30" s="6"/>
      <c r="T30" s="6"/>
    </row>
    <row r="31" spans="1:20" ht="20.149999999999999" customHeight="1" x14ac:dyDescent="0.3">
      <c r="A31" s="4"/>
      <c r="B31" s="97" t="s">
        <v>32</v>
      </c>
      <c r="C31" s="98"/>
      <c r="D31" s="98"/>
      <c r="E31" s="98"/>
      <c r="F31" s="98"/>
      <c r="G31" s="99"/>
      <c r="H31" s="18"/>
      <c r="I31" s="19"/>
      <c r="J31" s="100">
        <f>'3 Hjälpmedel'!G33</f>
        <v>0</v>
      </c>
      <c r="K31" s="101"/>
      <c r="L31" s="20"/>
      <c r="M31" s="6">
        <f>IF(L31=1,#REF!*0.25,IF(L31=2,#REF!* 0.12,IF(L31=3,#REF!* 0.06,0)))</f>
        <v>0</v>
      </c>
      <c r="O31" s="17"/>
      <c r="P31" s="17"/>
      <c r="Q31" s="17"/>
      <c r="R31" s="17"/>
      <c r="S31" s="17"/>
      <c r="T31" s="17"/>
    </row>
    <row r="32" spans="1:20" ht="20.149999999999999" customHeight="1" x14ac:dyDescent="0.3">
      <c r="A32" s="4"/>
      <c r="B32" s="102" t="s">
        <v>45</v>
      </c>
      <c r="C32" s="103"/>
      <c r="D32" s="103"/>
      <c r="E32" s="103"/>
      <c r="F32" s="103"/>
      <c r="G32" s="104"/>
      <c r="H32" s="21"/>
      <c r="I32" s="22"/>
      <c r="J32" s="86">
        <f>'2 Bild- och funktion'!G31</f>
        <v>0</v>
      </c>
      <c r="K32" s="87"/>
      <c r="L32" s="23"/>
      <c r="M32" s="6">
        <f>IF(L32=1,J31*0.25,IF(L32=2, J31*0.12,IF(L32=3, J31*0.06,0)))</f>
        <v>0</v>
      </c>
    </row>
    <row r="33" spans="1:14" ht="20.149999999999999" customHeight="1" x14ac:dyDescent="0.3">
      <c r="A33" s="4"/>
      <c r="B33" s="83" t="s">
        <v>33</v>
      </c>
      <c r="C33" s="84"/>
      <c r="D33" s="84"/>
      <c r="E33" s="84"/>
      <c r="F33" s="84"/>
      <c r="G33" s="85"/>
      <c r="H33" s="21"/>
      <c r="I33" s="22"/>
      <c r="J33" s="86"/>
      <c r="K33" s="87"/>
      <c r="L33" s="23"/>
      <c r="M33" s="6" t="e">
        <f>IF(#REF!=1,#REF!*0.25,IF(#REF!=2,#REF!* 0.12,IF(#REF!=3,#REF!* 0.06,0)))</f>
        <v>#REF!</v>
      </c>
    </row>
    <row r="34" spans="1:14" ht="20.149999999999999" customHeight="1" thickBot="1" x14ac:dyDescent="0.35">
      <c r="A34" s="4"/>
      <c r="B34" s="88"/>
      <c r="C34" s="89"/>
      <c r="D34" s="89"/>
      <c r="E34" s="89"/>
      <c r="F34" s="89"/>
      <c r="G34" s="90"/>
      <c r="H34" s="24"/>
      <c r="I34" s="25"/>
      <c r="J34" s="91"/>
      <c r="K34" s="92"/>
      <c r="L34" s="26"/>
      <c r="M34" s="6">
        <f>IF(L33=1,J33*0.25,IF(L33=2, J33*0.12,IF(L33=3, J33*0.06,0)))</f>
        <v>0</v>
      </c>
    </row>
    <row r="35" spans="1:14" ht="20.149999999999999" customHeight="1" thickBot="1" x14ac:dyDescent="0.35">
      <c r="A35" s="4"/>
      <c r="B35" s="79" t="s">
        <v>34</v>
      </c>
      <c r="C35" s="80"/>
      <c r="D35" s="80"/>
      <c r="E35" s="80"/>
      <c r="F35" s="80"/>
      <c r="G35" s="80"/>
      <c r="H35" s="80"/>
      <c r="I35" s="80"/>
      <c r="J35" s="81">
        <f>J31+J32</f>
        <v>0</v>
      </c>
      <c r="K35" s="82"/>
      <c r="L35" s="27"/>
      <c r="M35" s="6">
        <f>IF(L34=1,J34*0.25,IF(L34=2, J34*0.12,IF(L34=3, J34*0.06,0)))</f>
        <v>0</v>
      </c>
    </row>
    <row r="36" spans="1:14" ht="20.149999999999999" customHeight="1" x14ac:dyDescent="0.3">
      <c r="A36" s="4"/>
      <c r="B36" s="28"/>
      <c r="C36" s="4"/>
      <c r="D36" s="28"/>
      <c r="E36" s="28"/>
      <c r="F36" s="28"/>
      <c r="G36" s="28"/>
      <c r="H36" s="29"/>
      <c r="I36" s="28"/>
      <c r="J36" s="30"/>
      <c r="K36" s="30"/>
      <c r="L36" s="31"/>
      <c r="M36" s="6" t="e">
        <f>SUM(M31:M35)</f>
        <v>#REF!</v>
      </c>
    </row>
    <row r="37" spans="1:14" ht="20.149999999999999" customHeight="1" x14ac:dyDescent="0.3">
      <c r="A37" s="4"/>
      <c r="B37" s="7"/>
      <c r="C37" s="7"/>
      <c r="D37" s="31"/>
      <c r="E37" s="11"/>
      <c r="F37" s="11"/>
      <c r="G37" s="11"/>
      <c r="H37" s="11"/>
      <c r="I37" s="31"/>
      <c r="J37" s="11"/>
      <c r="K37" s="4"/>
      <c r="L37" s="4"/>
    </row>
    <row r="38" spans="1:14" ht="18" customHeight="1" x14ac:dyDescent="0.3">
      <c r="A38" s="4"/>
      <c r="B38" s="33">
        <f ca="1">TODAY()</f>
        <v>46128</v>
      </c>
      <c r="C38" s="34"/>
      <c r="D38" s="78">
        <f>[1]Instruktioner!C8</f>
        <v>0</v>
      </c>
      <c r="E38" s="78"/>
      <c r="F38" s="78"/>
      <c r="G38" s="78"/>
      <c r="H38" s="78"/>
      <c r="I38" s="78"/>
      <c r="J38" s="78"/>
      <c r="K38" s="4"/>
      <c r="L38" s="4"/>
    </row>
    <row r="39" spans="1:14" ht="18" customHeight="1" x14ac:dyDescent="0.3">
      <c r="A39" s="4"/>
      <c r="B39" s="35" t="s">
        <v>35</v>
      </c>
      <c r="C39" s="7"/>
      <c r="D39" s="35" t="s">
        <v>36</v>
      </c>
      <c r="E39" s="11"/>
      <c r="F39" s="11"/>
      <c r="G39" s="11"/>
      <c r="H39" s="11"/>
      <c r="I39" s="31"/>
      <c r="J39" s="11"/>
      <c r="K39" s="4"/>
      <c r="L39" s="4"/>
    </row>
    <row r="40" spans="1:14" ht="12" customHeight="1" x14ac:dyDescent="0.25">
      <c r="A40" s="4"/>
      <c r="B40" s="32"/>
      <c r="C40" s="32"/>
      <c r="D40" s="31"/>
      <c r="E40" s="11"/>
      <c r="F40" s="11"/>
      <c r="G40" s="11"/>
      <c r="H40" s="11"/>
      <c r="I40" s="31"/>
      <c r="J40" s="11"/>
      <c r="K40" s="4"/>
      <c r="L40" s="4"/>
    </row>
    <row r="41" spans="1:14" ht="18" customHeight="1" x14ac:dyDescent="0.3">
      <c r="A41" s="4"/>
      <c r="B41" s="75"/>
      <c r="C41" s="75"/>
      <c r="D41" s="31"/>
      <c r="E41" s="76"/>
      <c r="F41" s="76"/>
      <c r="G41" s="76"/>
      <c r="H41" s="76"/>
      <c r="I41" s="76"/>
      <c r="J41" s="76"/>
      <c r="K41" s="4"/>
      <c r="L41" s="4"/>
    </row>
    <row r="42" spans="1:14" ht="18" customHeight="1" x14ac:dyDescent="0.25">
      <c r="A42" s="4"/>
      <c r="B42" s="35"/>
      <c r="C42" s="36"/>
      <c r="D42" s="31"/>
      <c r="E42" s="35"/>
      <c r="F42" s="11"/>
      <c r="G42" s="11"/>
      <c r="H42" s="11"/>
      <c r="I42" s="31"/>
      <c r="J42" s="11"/>
      <c r="K42" s="4"/>
      <c r="L42" s="31"/>
    </row>
    <row r="43" spans="1:14" ht="12" customHeight="1" x14ac:dyDescent="0.25">
      <c r="A43" s="4"/>
      <c r="B43" s="35"/>
      <c r="C43" s="13"/>
      <c r="D43" s="31"/>
      <c r="E43" s="35"/>
      <c r="F43" s="11"/>
      <c r="G43" s="11"/>
      <c r="H43" s="11"/>
      <c r="I43" s="31"/>
      <c r="J43" s="11"/>
      <c r="K43" s="4"/>
      <c r="L43" s="31"/>
      <c r="M43" s="37"/>
    </row>
    <row r="44" spans="1:14" ht="13.5" customHeight="1" x14ac:dyDescent="0.3">
      <c r="A44" s="4"/>
      <c r="B44" s="39"/>
      <c r="C44" s="36"/>
      <c r="D44" s="31"/>
      <c r="E44" s="11"/>
      <c r="F44" s="11"/>
      <c r="G44" s="11"/>
      <c r="H44" s="11"/>
      <c r="I44" s="31"/>
      <c r="J44" s="11"/>
      <c r="K44" s="4"/>
      <c r="L44" s="31"/>
      <c r="M44" s="38"/>
    </row>
    <row r="45" spans="1:14" ht="12.75" customHeight="1" x14ac:dyDescent="0.35">
      <c r="A45" s="4"/>
      <c r="B45" s="14"/>
      <c r="C45" s="4"/>
      <c r="D45" s="40"/>
      <c r="E45" s="77"/>
      <c r="F45" s="77"/>
      <c r="G45" s="77"/>
      <c r="H45" s="77"/>
      <c r="I45" s="77"/>
      <c r="J45" s="77"/>
      <c r="K45" s="77"/>
      <c r="L45" s="77"/>
      <c r="M45" s="38"/>
    </row>
    <row r="46" spans="1:14" ht="18" customHeight="1" x14ac:dyDescent="0.3">
      <c r="A46" s="4"/>
      <c r="B46" s="31"/>
      <c r="C46" s="31"/>
      <c r="D46" s="42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1:14" ht="18" customHeight="1" x14ac:dyDescent="0.3">
      <c r="A47" s="4"/>
      <c r="B47" s="31"/>
      <c r="C47" s="31"/>
      <c r="D47" s="42"/>
      <c r="E47" s="77"/>
      <c r="F47" s="77"/>
      <c r="G47" s="77"/>
      <c r="H47" s="77"/>
      <c r="I47" s="77"/>
      <c r="J47" s="77"/>
      <c r="K47" s="77"/>
      <c r="L47" s="77"/>
      <c r="M47" s="41"/>
      <c r="N47" s="41"/>
    </row>
    <row r="48" spans="1:14" ht="18" customHeight="1" x14ac:dyDescent="0.3">
      <c r="A48" s="4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  <row r="49" spans="13:14" ht="14" x14ac:dyDescent="0.3">
      <c r="M49" s="41"/>
      <c r="N49" s="41"/>
    </row>
  </sheetData>
  <sheetProtection selectLockedCells="1"/>
  <dataConsolidate/>
  <mergeCells count="35">
    <mergeCell ref="B23:L23"/>
    <mergeCell ref="I2:L3"/>
    <mergeCell ref="E13:I13"/>
    <mergeCell ref="C15:D15"/>
    <mergeCell ref="E15:I15"/>
    <mergeCell ref="B18:L18"/>
    <mergeCell ref="B19:L19"/>
    <mergeCell ref="B20:H20"/>
    <mergeCell ref="I20:L20"/>
    <mergeCell ref="B21:H21"/>
    <mergeCell ref="I21:L21"/>
    <mergeCell ref="B22:L22"/>
    <mergeCell ref="B24:L24"/>
    <mergeCell ref="B25:L25"/>
    <mergeCell ref="B26:H26"/>
    <mergeCell ref="I26:L26"/>
    <mergeCell ref="B27:H27"/>
    <mergeCell ref="I27:L27"/>
    <mergeCell ref="B30:G30"/>
    <mergeCell ref="J30:K30"/>
    <mergeCell ref="B31:G31"/>
    <mergeCell ref="J31:K31"/>
    <mergeCell ref="B32:G32"/>
    <mergeCell ref="J32:K32"/>
    <mergeCell ref="B35:I35"/>
    <mergeCell ref="J35:K35"/>
    <mergeCell ref="B33:G33"/>
    <mergeCell ref="J33:K33"/>
    <mergeCell ref="B34:G34"/>
    <mergeCell ref="J34:K34"/>
    <mergeCell ref="B41:C41"/>
    <mergeCell ref="E41:J41"/>
    <mergeCell ref="E45:L45"/>
    <mergeCell ref="E47:L47"/>
    <mergeCell ref="D38:J38"/>
  </mergeCells>
  <pageMargins left="0.55000000000000004" right="0.26" top="0.25" bottom="0.22" header="0.45" footer="0.24"/>
  <pageSetup paperSize="9" scale="9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1</vt:i4>
      </vt:variant>
    </vt:vector>
  </HeadingPairs>
  <TitlesOfParts>
    <vt:vector size="5" baseType="lpstr">
      <vt:lpstr>Kontakt och instruktion</vt:lpstr>
      <vt:lpstr>2 Bild- och funktion</vt:lpstr>
      <vt:lpstr>3 Hjälpmedel</vt:lpstr>
      <vt:lpstr>4 Ej Privata Faktura underlag </vt:lpstr>
      <vt:lpstr>'4 Ej Privata Faktura underlag '!Utskriftsområde</vt:lpstr>
    </vt:vector>
  </TitlesOfParts>
  <Company>Region Skåne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Brandstedt Kalle</dc:creator>
  <cp:lastModifiedBy>Larsson Helene L</cp:lastModifiedBy>
  <cp:lastPrinted>2020-05-12T10:55:46Z</cp:lastPrinted>
  <dcterms:created xsi:type="dcterms:W3CDTF">2020-03-18T12:52:35Z</dcterms:created>
  <dcterms:modified xsi:type="dcterms:W3CDTF">2026-04-16T11:24:05Z</dcterms:modified>
</cp:coreProperties>
</file>