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defaultThemeVersion="166925"/>
  <mc:AlternateContent xmlns:mc="http://schemas.openxmlformats.org/markup-compatibility/2006">
    <mc:Choice Requires="x15">
      <x15ac:absPath xmlns:x15ac="http://schemas.microsoft.com/office/spreadsheetml/2010/11/ac" url="\\REG.SKANE.SE\RSHem\Hem5\201505\Skrivbord\"/>
    </mc:Choice>
  </mc:AlternateContent>
  <xr:revisionPtr revIDLastSave="0" documentId="13_ncr:1_{F48CF820-8FBD-4975-814C-AB43EC641735}" xr6:coauthVersionLast="47" xr6:coauthVersionMax="47" xr10:uidLastSave="{00000000-0000-0000-0000-000000000000}"/>
  <bookViews>
    <workbookView xWindow="-80" yWindow="-80" windowWidth="19360" windowHeight="11440" activeTab="1" xr2:uid="{00000000-000D-0000-FFFF-FFFF00000000}"/>
  </bookViews>
  <sheets>
    <sheet name="PIVOT" sheetId="3" r:id="rId1"/>
    <sheet name="DATA" sheetId="1" r:id="rId2"/>
  </sheets>
  <definedNames>
    <definedName name="_xlnm._FilterDatabase" localSheetId="1" hidden="1">DATA!$A$3:$AL$450</definedName>
  </definedNames>
  <calcPr calcId="191028"/>
  <pivotCaches>
    <pivotCache cacheId="0"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5" i="1" l="1"/>
  <c r="AE5" i="1"/>
  <c r="AF5" i="1"/>
  <c r="AG5" i="1"/>
  <c r="AH5" i="1"/>
  <c r="AI5" i="1"/>
  <c r="AJ5" i="1"/>
  <c r="AD6" i="1"/>
  <c r="AE6" i="1"/>
  <c r="AF6" i="1"/>
  <c r="AG6" i="1"/>
  <c r="AH6" i="1"/>
  <c r="AI6" i="1"/>
  <c r="AJ6" i="1"/>
  <c r="AD7" i="1"/>
  <c r="AE7" i="1"/>
  <c r="AF7" i="1"/>
  <c r="AG7" i="1"/>
  <c r="AH7" i="1"/>
  <c r="AI7" i="1"/>
  <c r="AJ7" i="1"/>
  <c r="AD8" i="1"/>
  <c r="AE8" i="1"/>
  <c r="AF8" i="1"/>
  <c r="AG8" i="1"/>
  <c r="AH8" i="1"/>
  <c r="AI8" i="1"/>
  <c r="AJ8" i="1"/>
  <c r="AD9" i="1"/>
  <c r="AE9" i="1"/>
  <c r="AF9" i="1"/>
  <c r="AG9" i="1"/>
  <c r="AH9" i="1"/>
  <c r="AI9" i="1"/>
  <c r="AJ9" i="1"/>
  <c r="AD10" i="1"/>
  <c r="AE10" i="1"/>
  <c r="AF10" i="1"/>
  <c r="AG10" i="1"/>
  <c r="AH10" i="1"/>
  <c r="AI10" i="1"/>
  <c r="AJ10" i="1"/>
  <c r="AD11" i="1"/>
  <c r="AE11" i="1"/>
  <c r="AF11" i="1"/>
  <c r="AG11" i="1"/>
  <c r="AH11" i="1"/>
  <c r="AI11" i="1"/>
  <c r="AJ11" i="1"/>
  <c r="AD12" i="1"/>
  <c r="AE12" i="1"/>
  <c r="AF12" i="1"/>
  <c r="AG12" i="1"/>
  <c r="AH12" i="1"/>
  <c r="AI12" i="1"/>
  <c r="AJ12" i="1"/>
  <c r="AD13" i="1"/>
  <c r="AE13" i="1"/>
  <c r="AF13" i="1"/>
  <c r="AG13" i="1"/>
  <c r="AH13" i="1"/>
  <c r="AI13" i="1"/>
  <c r="AJ13" i="1"/>
  <c r="AD14" i="1"/>
  <c r="AE14" i="1"/>
  <c r="AF14" i="1"/>
  <c r="AG14" i="1"/>
  <c r="AH14" i="1"/>
  <c r="AI14" i="1"/>
  <c r="AJ14" i="1"/>
  <c r="AD15" i="1"/>
  <c r="AE15" i="1"/>
  <c r="AF15" i="1"/>
  <c r="AG15" i="1"/>
  <c r="AH15" i="1"/>
  <c r="AI15" i="1"/>
  <c r="AJ15" i="1"/>
  <c r="AD16" i="1"/>
  <c r="AE16" i="1"/>
  <c r="AF16" i="1"/>
  <c r="AG16" i="1"/>
  <c r="AH16" i="1"/>
  <c r="AI16" i="1"/>
  <c r="AJ16" i="1"/>
  <c r="AD17" i="1"/>
  <c r="AE17" i="1"/>
  <c r="AF17" i="1"/>
  <c r="AG17" i="1"/>
  <c r="AH17" i="1"/>
  <c r="AI17" i="1"/>
  <c r="AJ17" i="1"/>
  <c r="AD18" i="1"/>
  <c r="AE18" i="1"/>
  <c r="AF18" i="1"/>
  <c r="AG18" i="1"/>
  <c r="AH18" i="1"/>
  <c r="AI18" i="1"/>
  <c r="AJ18" i="1"/>
  <c r="AD19" i="1"/>
  <c r="AE19" i="1"/>
  <c r="AF19" i="1"/>
  <c r="AG19" i="1"/>
  <c r="AH19" i="1"/>
  <c r="AI19" i="1"/>
  <c r="AJ19" i="1"/>
  <c r="AD20" i="1"/>
  <c r="AE20" i="1"/>
  <c r="AF20" i="1"/>
  <c r="AG20" i="1"/>
  <c r="AH20" i="1"/>
  <c r="AI20" i="1"/>
  <c r="AJ20" i="1"/>
  <c r="AD21" i="1"/>
  <c r="AE21" i="1"/>
  <c r="AF21" i="1"/>
  <c r="AG21" i="1"/>
  <c r="AH21" i="1"/>
  <c r="AI21" i="1"/>
  <c r="AJ21" i="1"/>
  <c r="AD22" i="1"/>
  <c r="AE22" i="1"/>
  <c r="AF22" i="1"/>
  <c r="AG22" i="1"/>
  <c r="AH22" i="1"/>
  <c r="AI22" i="1"/>
  <c r="AJ22" i="1"/>
  <c r="AD23" i="1"/>
  <c r="AE23" i="1"/>
  <c r="AF23" i="1"/>
  <c r="AG23" i="1"/>
  <c r="AH23" i="1"/>
  <c r="AI23" i="1"/>
  <c r="AJ23" i="1"/>
  <c r="AD24" i="1"/>
  <c r="AE24" i="1"/>
  <c r="AF24" i="1"/>
  <c r="AG24" i="1"/>
  <c r="AH24" i="1"/>
  <c r="AI24" i="1"/>
  <c r="AJ24" i="1"/>
  <c r="AD25" i="1"/>
  <c r="AE25" i="1"/>
  <c r="AF25" i="1"/>
  <c r="AG25" i="1"/>
  <c r="AH25" i="1"/>
  <c r="AI25" i="1"/>
  <c r="AJ25" i="1"/>
  <c r="AD26" i="1"/>
  <c r="AE26" i="1"/>
  <c r="AF26" i="1"/>
  <c r="AG26" i="1"/>
  <c r="AH26" i="1"/>
  <c r="AI26" i="1"/>
  <c r="AJ26" i="1"/>
  <c r="AD27" i="1"/>
  <c r="AE27" i="1"/>
  <c r="AF27" i="1"/>
  <c r="AG27" i="1"/>
  <c r="AH27" i="1"/>
  <c r="AI27" i="1"/>
  <c r="AJ27" i="1"/>
  <c r="AD28" i="1"/>
  <c r="AE28" i="1"/>
  <c r="AF28" i="1"/>
  <c r="AG28" i="1"/>
  <c r="AH28" i="1"/>
  <c r="AI28" i="1"/>
  <c r="AJ28" i="1"/>
  <c r="AD29" i="1"/>
  <c r="AE29" i="1"/>
  <c r="AF29" i="1"/>
  <c r="AG29" i="1"/>
  <c r="AH29" i="1"/>
  <c r="AI29" i="1"/>
  <c r="AJ29" i="1"/>
  <c r="AD30" i="1"/>
  <c r="AE30" i="1"/>
  <c r="AF30" i="1"/>
  <c r="AG30" i="1"/>
  <c r="AH30" i="1"/>
  <c r="AI30" i="1"/>
  <c r="AJ30" i="1"/>
  <c r="AD31" i="1"/>
  <c r="AE31" i="1"/>
  <c r="AF31" i="1"/>
  <c r="AG31" i="1"/>
  <c r="AH31" i="1"/>
  <c r="AI31" i="1"/>
  <c r="AJ31" i="1"/>
  <c r="AD32" i="1"/>
  <c r="AE32" i="1"/>
  <c r="AF32" i="1"/>
  <c r="AG32" i="1"/>
  <c r="AH32" i="1"/>
  <c r="AI32" i="1"/>
  <c r="AJ32" i="1"/>
  <c r="AD33" i="1"/>
  <c r="AE33" i="1"/>
  <c r="AF33" i="1"/>
  <c r="AG33" i="1"/>
  <c r="AH33" i="1"/>
  <c r="AI33" i="1"/>
  <c r="AJ33" i="1"/>
  <c r="AD34" i="1"/>
  <c r="AE34" i="1"/>
  <c r="AF34" i="1"/>
  <c r="AG34" i="1"/>
  <c r="AH34" i="1"/>
  <c r="AI34" i="1"/>
  <c r="AJ34" i="1"/>
  <c r="AD35" i="1"/>
  <c r="AE35" i="1"/>
  <c r="AF35" i="1"/>
  <c r="AG35" i="1"/>
  <c r="AH35" i="1"/>
  <c r="AI35" i="1"/>
  <c r="AJ35" i="1"/>
  <c r="AD36" i="1"/>
  <c r="AE36" i="1"/>
  <c r="AF36" i="1"/>
  <c r="AG36" i="1"/>
  <c r="AH36" i="1"/>
  <c r="AI36" i="1"/>
  <c r="AJ36" i="1"/>
  <c r="AD37" i="1"/>
  <c r="AE37" i="1"/>
  <c r="AF37" i="1"/>
  <c r="AG37" i="1"/>
  <c r="AH37" i="1"/>
  <c r="AI37" i="1"/>
  <c r="AJ37" i="1"/>
  <c r="AD38" i="1"/>
  <c r="AE38" i="1"/>
  <c r="AF38" i="1"/>
  <c r="AG38" i="1"/>
  <c r="AH38" i="1"/>
  <c r="AI38" i="1"/>
  <c r="AJ38" i="1"/>
  <c r="AD39" i="1"/>
  <c r="AE39" i="1"/>
  <c r="AF39" i="1"/>
  <c r="AG39" i="1"/>
  <c r="AH39" i="1"/>
  <c r="AI39" i="1"/>
  <c r="AJ39" i="1"/>
  <c r="AD40" i="1"/>
  <c r="AE40" i="1"/>
  <c r="AF40" i="1"/>
  <c r="AG40" i="1"/>
  <c r="AH40" i="1"/>
  <c r="AI40" i="1"/>
  <c r="AJ40" i="1"/>
  <c r="AD41" i="1"/>
  <c r="AE41" i="1"/>
  <c r="AF41" i="1"/>
  <c r="AG41" i="1"/>
  <c r="AH41" i="1"/>
  <c r="AI41" i="1"/>
  <c r="AJ41" i="1"/>
  <c r="AD42" i="1"/>
  <c r="AE42" i="1"/>
  <c r="AF42" i="1"/>
  <c r="AG42" i="1"/>
  <c r="AH42" i="1"/>
  <c r="AI42" i="1"/>
  <c r="AJ42" i="1"/>
  <c r="AD43" i="1"/>
  <c r="AE43" i="1"/>
  <c r="AF43" i="1"/>
  <c r="AG43" i="1"/>
  <c r="AH43" i="1"/>
  <c r="AI43" i="1"/>
  <c r="AJ43" i="1"/>
  <c r="AD44" i="1"/>
  <c r="AE44" i="1"/>
  <c r="AF44" i="1"/>
  <c r="AG44" i="1"/>
  <c r="AH44" i="1"/>
  <c r="AI44" i="1"/>
  <c r="AJ44" i="1"/>
  <c r="AD45" i="1"/>
  <c r="AE45" i="1"/>
  <c r="AF45" i="1"/>
  <c r="AG45" i="1"/>
  <c r="AH45" i="1"/>
  <c r="AI45" i="1"/>
  <c r="AJ45" i="1"/>
  <c r="AD46" i="1"/>
  <c r="AE46" i="1"/>
  <c r="AF46" i="1"/>
  <c r="AG46" i="1"/>
  <c r="AH46" i="1"/>
  <c r="AI46" i="1"/>
  <c r="AJ46" i="1"/>
  <c r="AD121" i="1"/>
  <c r="AE121" i="1"/>
  <c r="AF121" i="1"/>
  <c r="AG121" i="1"/>
  <c r="AH121" i="1"/>
  <c r="AI121" i="1"/>
  <c r="AJ121" i="1"/>
  <c r="AD173" i="1"/>
  <c r="AE173" i="1"/>
  <c r="AF173" i="1"/>
  <c r="AG173" i="1"/>
  <c r="AH173" i="1"/>
  <c r="AI173" i="1"/>
  <c r="AJ173" i="1"/>
  <c r="AD55" i="1"/>
  <c r="AE55" i="1"/>
  <c r="AF55" i="1"/>
  <c r="AG55" i="1"/>
  <c r="AH55" i="1"/>
  <c r="AI55" i="1"/>
  <c r="AJ55" i="1"/>
  <c r="AD80" i="1"/>
  <c r="AE80" i="1"/>
  <c r="AF80" i="1"/>
  <c r="AG80" i="1"/>
  <c r="AH80" i="1"/>
  <c r="AI80" i="1"/>
  <c r="AJ80" i="1"/>
  <c r="AD84" i="1"/>
  <c r="AE84" i="1"/>
  <c r="AF84" i="1"/>
  <c r="AG84" i="1"/>
  <c r="AH84" i="1"/>
  <c r="AI84" i="1"/>
  <c r="AJ84" i="1"/>
  <c r="AD157" i="1"/>
  <c r="AE157" i="1"/>
  <c r="AF157" i="1"/>
  <c r="AG157" i="1"/>
  <c r="AH157" i="1"/>
  <c r="AI157" i="1"/>
  <c r="AJ157" i="1"/>
  <c r="AD124" i="1"/>
  <c r="AE124" i="1"/>
  <c r="AF124" i="1"/>
  <c r="AG124" i="1"/>
  <c r="AH124" i="1"/>
  <c r="AI124" i="1"/>
  <c r="AJ124" i="1"/>
  <c r="AD114" i="1"/>
  <c r="AE114" i="1"/>
  <c r="AF114" i="1"/>
  <c r="AG114" i="1"/>
  <c r="AH114" i="1"/>
  <c r="AI114" i="1"/>
  <c r="AJ114" i="1"/>
  <c r="AD152" i="1"/>
  <c r="AE152" i="1"/>
  <c r="AF152" i="1"/>
  <c r="AG152" i="1"/>
  <c r="AH152" i="1"/>
  <c r="AI152" i="1"/>
  <c r="AJ152" i="1"/>
  <c r="AD137" i="1"/>
  <c r="AE137" i="1"/>
  <c r="AF137" i="1"/>
  <c r="AG137" i="1"/>
  <c r="AH137" i="1"/>
  <c r="AI137" i="1"/>
  <c r="AJ137" i="1"/>
  <c r="AD49" i="1"/>
  <c r="AE49" i="1"/>
  <c r="AF49" i="1"/>
  <c r="AG49" i="1"/>
  <c r="AH49" i="1"/>
  <c r="AI49" i="1"/>
  <c r="AJ49" i="1"/>
  <c r="AD50" i="1"/>
  <c r="AE50" i="1"/>
  <c r="AF50" i="1"/>
  <c r="AG50" i="1"/>
  <c r="AH50" i="1"/>
  <c r="AI50" i="1"/>
  <c r="AJ50" i="1"/>
  <c r="AD102" i="1"/>
  <c r="AE102" i="1"/>
  <c r="AF102" i="1"/>
  <c r="AG102" i="1"/>
  <c r="AH102" i="1"/>
  <c r="AI102" i="1"/>
  <c r="AJ102" i="1"/>
  <c r="AD177" i="1"/>
  <c r="AE177" i="1"/>
  <c r="AF177" i="1"/>
  <c r="AG177" i="1"/>
  <c r="AH177" i="1"/>
  <c r="AI177" i="1"/>
  <c r="AJ177" i="1"/>
  <c r="AD148" i="1"/>
  <c r="AE148" i="1"/>
  <c r="AF148" i="1"/>
  <c r="AG148" i="1"/>
  <c r="AH148" i="1"/>
  <c r="AI148" i="1"/>
  <c r="AJ148" i="1"/>
  <c r="AD140" i="1"/>
  <c r="AE140" i="1"/>
  <c r="AF140" i="1"/>
  <c r="AG140" i="1"/>
  <c r="AH140" i="1"/>
  <c r="AI140" i="1"/>
  <c r="AJ140" i="1"/>
  <c r="AD71" i="1"/>
  <c r="AE71" i="1"/>
  <c r="AF71" i="1"/>
  <c r="AG71" i="1"/>
  <c r="AH71" i="1"/>
  <c r="AI71" i="1"/>
  <c r="AJ71" i="1"/>
  <c r="AD165" i="1"/>
  <c r="AE165" i="1"/>
  <c r="AF165" i="1"/>
  <c r="AG165" i="1"/>
  <c r="AH165" i="1"/>
  <c r="AI165" i="1"/>
  <c r="AJ165" i="1"/>
  <c r="AD156" i="1"/>
  <c r="AE156" i="1"/>
  <c r="AF156" i="1"/>
  <c r="AG156" i="1"/>
  <c r="AH156" i="1"/>
  <c r="AI156" i="1"/>
  <c r="AJ156" i="1"/>
  <c r="AD138" i="1"/>
  <c r="AE138" i="1"/>
  <c r="AF138" i="1"/>
  <c r="AG138" i="1"/>
  <c r="AH138" i="1"/>
  <c r="AI138" i="1"/>
  <c r="AJ138" i="1"/>
  <c r="AD171" i="1"/>
  <c r="AE171" i="1"/>
  <c r="AF171" i="1"/>
  <c r="AG171" i="1"/>
  <c r="AH171" i="1"/>
  <c r="AI171" i="1"/>
  <c r="AJ171" i="1"/>
  <c r="AD158" i="1"/>
  <c r="AE158" i="1"/>
  <c r="AF158" i="1"/>
  <c r="AG158" i="1"/>
  <c r="AH158" i="1"/>
  <c r="AI158" i="1"/>
  <c r="AJ158" i="1"/>
  <c r="AD109" i="1"/>
  <c r="AE109" i="1"/>
  <c r="AF109" i="1"/>
  <c r="AG109" i="1"/>
  <c r="AH109" i="1"/>
  <c r="AI109" i="1"/>
  <c r="AJ109" i="1"/>
  <c r="AD66" i="1"/>
  <c r="AE66" i="1"/>
  <c r="AF66" i="1"/>
  <c r="AG66" i="1"/>
  <c r="AH66" i="1"/>
  <c r="AI66" i="1"/>
  <c r="AJ66" i="1"/>
  <c r="AD142" i="1"/>
  <c r="AE142" i="1"/>
  <c r="AF142" i="1"/>
  <c r="AG142" i="1"/>
  <c r="AH142" i="1"/>
  <c r="AI142" i="1"/>
  <c r="AJ142" i="1"/>
  <c r="AD58" i="1"/>
  <c r="AE58" i="1"/>
  <c r="AF58" i="1"/>
  <c r="AG58" i="1"/>
  <c r="AH58" i="1"/>
  <c r="AI58" i="1"/>
  <c r="AJ58" i="1"/>
  <c r="AD92" i="1"/>
  <c r="AE92" i="1"/>
  <c r="AF92" i="1"/>
  <c r="AG92" i="1"/>
  <c r="AH92" i="1"/>
  <c r="AI92" i="1"/>
  <c r="AJ92" i="1"/>
  <c r="AD164" i="1"/>
  <c r="AE164" i="1"/>
  <c r="AF164" i="1"/>
  <c r="AG164" i="1"/>
  <c r="AH164" i="1"/>
  <c r="AI164" i="1"/>
  <c r="AJ164" i="1"/>
  <c r="AD75" i="1"/>
  <c r="AE75" i="1"/>
  <c r="AF75" i="1"/>
  <c r="AG75" i="1"/>
  <c r="AH75" i="1"/>
  <c r="AI75" i="1"/>
  <c r="AJ75" i="1"/>
  <c r="AD82" i="1"/>
  <c r="AE82" i="1"/>
  <c r="AF82" i="1"/>
  <c r="AG82" i="1"/>
  <c r="AH82" i="1"/>
  <c r="AI82" i="1"/>
  <c r="AJ82" i="1"/>
  <c r="AD182" i="1"/>
  <c r="AE182" i="1"/>
  <c r="AF182" i="1"/>
  <c r="AG182" i="1"/>
  <c r="AH182" i="1"/>
  <c r="AI182" i="1"/>
  <c r="AJ182" i="1"/>
  <c r="AD94" i="1"/>
  <c r="AE94" i="1"/>
  <c r="AF94" i="1"/>
  <c r="AG94" i="1"/>
  <c r="AH94" i="1"/>
  <c r="AI94" i="1"/>
  <c r="AJ94" i="1"/>
  <c r="AD97" i="1"/>
  <c r="AE97" i="1"/>
  <c r="AF97" i="1"/>
  <c r="AG97" i="1"/>
  <c r="AH97" i="1"/>
  <c r="AI97" i="1"/>
  <c r="AJ97" i="1"/>
  <c r="AD175" i="1"/>
  <c r="AE175" i="1"/>
  <c r="AF175" i="1"/>
  <c r="AG175" i="1"/>
  <c r="AH175" i="1"/>
  <c r="AI175" i="1"/>
  <c r="AJ175" i="1"/>
  <c r="AD64" i="1"/>
  <c r="AE64" i="1"/>
  <c r="AF64" i="1"/>
  <c r="AG64" i="1"/>
  <c r="AH64" i="1"/>
  <c r="AI64" i="1"/>
  <c r="AJ64" i="1"/>
  <c r="AD183" i="1"/>
  <c r="AE183" i="1"/>
  <c r="AF183" i="1"/>
  <c r="AG183" i="1"/>
  <c r="AH183" i="1"/>
  <c r="AI183" i="1"/>
  <c r="AJ183" i="1"/>
  <c r="AD184" i="1"/>
  <c r="AE184" i="1"/>
  <c r="AF184" i="1"/>
  <c r="AG184" i="1"/>
  <c r="AH184" i="1"/>
  <c r="AI184" i="1"/>
  <c r="AJ184" i="1"/>
  <c r="AD51" i="1"/>
  <c r="AE51" i="1"/>
  <c r="AF51" i="1"/>
  <c r="AG51" i="1"/>
  <c r="AH51" i="1"/>
  <c r="AI51" i="1"/>
  <c r="AJ51" i="1"/>
  <c r="AD151" i="1"/>
  <c r="AE151" i="1"/>
  <c r="AF151" i="1"/>
  <c r="AG151" i="1"/>
  <c r="AH151" i="1"/>
  <c r="AI151" i="1"/>
  <c r="AJ151" i="1"/>
  <c r="AD122" i="1"/>
  <c r="AE122" i="1"/>
  <c r="AF122" i="1"/>
  <c r="AG122" i="1"/>
  <c r="AH122" i="1"/>
  <c r="AI122" i="1"/>
  <c r="AJ122" i="1"/>
  <c r="AD98" i="1"/>
  <c r="AE98" i="1"/>
  <c r="AF98" i="1"/>
  <c r="AG98" i="1"/>
  <c r="AH98" i="1"/>
  <c r="AI98" i="1"/>
  <c r="AJ98" i="1"/>
  <c r="AD178" i="1"/>
  <c r="AE178" i="1"/>
  <c r="AF178" i="1"/>
  <c r="AG178" i="1"/>
  <c r="AH178" i="1"/>
  <c r="AI178" i="1"/>
  <c r="AJ178" i="1"/>
  <c r="AD147" i="1"/>
  <c r="AE147" i="1"/>
  <c r="AF147" i="1"/>
  <c r="AG147" i="1"/>
  <c r="AH147" i="1"/>
  <c r="AI147" i="1"/>
  <c r="AJ147" i="1"/>
  <c r="AD160" i="1"/>
  <c r="AE160" i="1"/>
  <c r="AF160" i="1"/>
  <c r="AG160" i="1"/>
  <c r="AH160" i="1"/>
  <c r="AI160" i="1"/>
  <c r="AJ160" i="1"/>
  <c r="AD70" i="1"/>
  <c r="AE70" i="1"/>
  <c r="AF70" i="1"/>
  <c r="AG70" i="1"/>
  <c r="AH70" i="1"/>
  <c r="AI70" i="1"/>
  <c r="AJ70" i="1"/>
  <c r="AD47" i="1"/>
  <c r="AE47" i="1"/>
  <c r="AF47" i="1"/>
  <c r="AG47" i="1"/>
  <c r="AH47" i="1"/>
  <c r="AI47" i="1"/>
  <c r="AJ47" i="1"/>
  <c r="AD76" i="1"/>
  <c r="AE76" i="1"/>
  <c r="AF76" i="1"/>
  <c r="AG76" i="1"/>
  <c r="AH76" i="1"/>
  <c r="AI76" i="1"/>
  <c r="AJ76" i="1"/>
  <c r="AD111" i="1"/>
  <c r="AE111" i="1"/>
  <c r="AF111" i="1"/>
  <c r="AG111" i="1"/>
  <c r="AH111" i="1"/>
  <c r="AI111" i="1"/>
  <c r="AJ111" i="1"/>
  <c r="AD61" i="1"/>
  <c r="AE61" i="1"/>
  <c r="AF61" i="1"/>
  <c r="AG61" i="1"/>
  <c r="AH61" i="1"/>
  <c r="AI61" i="1"/>
  <c r="AJ61" i="1"/>
  <c r="AD119" i="1"/>
  <c r="AE119" i="1"/>
  <c r="AF119" i="1"/>
  <c r="AG119" i="1"/>
  <c r="AH119" i="1"/>
  <c r="AI119" i="1"/>
  <c r="AJ119" i="1"/>
  <c r="AD117" i="1"/>
  <c r="AE117" i="1"/>
  <c r="AF117" i="1"/>
  <c r="AG117" i="1"/>
  <c r="AH117" i="1"/>
  <c r="AI117" i="1"/>
  <c r="AJ117" i="1"/>
  <c r="AD172" i="1"/>
  <c r="AE172" i="1"/>
  <c r="AF172" i="1"/>
  <c r="AG172" i="1"/>
  <c r="AH172" i="1"/>
  <c r="AI172" i="1"/>
  <c r="AJ172" i="1"/>
  <c r="AD179" i="1"/>
  <c r="AE179" i="1"/>
  <c r="AF179" i="1"/>
  <c r="AG179" i="1"/>
  <c r="AH179" i="1"/>
  <c r="AI179" i="1"/>
  <c r="AJ179" i="1"/>
  <c r="AD96" i="1"/>
  <c r="AE96" i="1"/>
  <c r="AF96" i="1"/>
  <c r="AG96" i="1"/>
  <c r="AH96" i="1"/>
  <c r="AI96" i="1"/>
  <c r="AJ96" i="1"/>
  <c r="AD65" i="1"/>
  <c r="AE65" i="1"/>
  <c r="AF65" i="1"/>
  <c r="AG65" i="1"/>
  <c r="AH65" i="1"/>
  <c r="AI65" i="1"/>
  <c r="AJ65" i="1"/>
  <c r="AD86" i="1"/>
  <c r="AE86" i="1"/>
  <c r="AF86" i="1"/>
  <c r="AG86" i="1"/>
  <c r="AH86" i="1"/>
  <c r="AI86" i="1"/>
  <c r="AJ86" i="1"/>
  <c r="AD134" i="1"/>
  <c r="AE134" i="1"/>
  <c r="AF134" i="1"/>
  <c r="AG134" i="1"/>
  <c r="AH134" i="1"/>
  <c r="AI134" i="1"/>
  <c r="AJ134" i="1"/>
  <c r="AD77" i="1"/>
  <c r="AE77" i="1"/>
  <c r="AF77" i="1"/>
  <c r="AG77" i="1"/>
  <c r="AH77" i="1"/>
  <c r="AI77" i="1"/>
  <c r="AJ77" i="1"/>
  <c r="AD176" i="1"/>
  <c r="AE176" i="1"/>
  <c r="AF176" i="1"/>
  <c r="AG176" i="1"/>
  <c r="AH176" i="1"/>
  <c r="AI176" i="1"/>
  <c r="AJ176" i="1"/>
  <c r="AD85" i="1"/>
  <c r="AE85" i="1"/>
  <c r="AF85" i="1"/>
  <c r="AG85" i="1"/>
  <c r="AH85" i="1"/>
  <c r="AI85" i="1"/>
  <c r="AJ85" i="1"/>
  <c r="AD187" i="1"/>
  <c r="AE187" i="1"/>
  <c r="AF187" i="1"/>
  <c r="AG187" i="1"/>
  <c r="AH187" i="1"/>
  <c r="AI187" i="1"/>
  <c r="AJ187" i="1"/>
  <c r="AD161" i="1"/>
  <c r="AE161" i="1"/>
  <c r="AF161" i="1"/>
  <c r="AG161" i="1"/>
  <c r="AH161" i="1"/>
  <c r="AI161" i="1"/>
  <c r="AJ161" i="1"/>
  <c r="AD67" i="1"/>
  <c r="AE67" i="1"/>
  <c r="AF67" i="1"/>
  <c r="AG67" i="1"/>
  <c r="AH67" i="1"/>
  <c r="AI67" i="1"/>
  <c r="AJ67" i="1"/>
  <c r="AD81" i="1"/>
  <c r="AE81" i="1"/>
  <c r="AF81" i="1"/>
  <c r="AG81" i="1"/>
  <c r="AH81" i="1"/>
  <c r="AI81" i="1"/>
  <c r="AJ81" i="1"/>
  <c r="AD180" i="1"/>
  <c r="AE180" i="1"/>
  <c r="AF180" i="1"/>
  <c r="AG180" i="1"/>
  <c r="AH180" i="1"/>
  <c r="AI180" i="1"/>
  <c r="AJ180" i="1"/>
  <c r="AD120" i="1"/>
  <c r="AE120" i="1"/>
  <c r="AF120" i="1"/>
  <c r="AG120" i="1"/>
  <c r="AH120" i="1"/>
  <c r="AI120" i="1"/>
  <c r="AJ120" i="1"/>
  <c r="AD91" i="1"/>
  <c r="AE91" i="1"/>
  <c r="AF91" i="1"/>
  <c r="AG91" i="1"/>
  <c r="AH91" i="1"/>
  <c r="AI91" i="1"/>
  <c r="AJ91" i="1"/>
  <c r="AD105" i="1"/>
  <c r="AE105" i="1"/>
  <c r="AF105" i="1"/>
  <c r="AG105" i="1"/>
  <c r="AH105" i="1"/>
  <c r="AI105" i="1"/>
  <c r="AJ105" i="1"/>
  <c r="AD118" i="1"/>
  <c r="AE118" i="1"/>
  <c r="AF118" i="1"/>
  <c r="AG118" i="1"/>
  <c r="AH118" i="1"/>
  <c r="AI118" i="1"/>
  <c r="AJ118" i="1"/>
  <c r="AD62" i="1"/>
  <c r="AE62" i="1"/>
  <c r="AF62" i="1"/>
  <c r="AG62" i="1"/>
  <c r="AH62" i="1"/>
  <c r="AI62" i="1"/>
  <c r="AJ62" i="1"/>
  <c r="AD78" i="1"/>
  <c r="AE78" i="1"/>
  <c r="AF78" i="1"/>
  <c r="AG78" i="1"/>
  <c r="AH78" i="1"/>
  <c r="AI78" i="1"/>
  <c r="AJ78" i="1"/>
  <c r="AD89" i="1"/>
  <c r="AE89" i="1"/>
  <c r="AF89" i="1"/>
  <c r="AG89" i="1"/>
  <c r="AH89" i="1"/>
  <c r="AI89" i="1"/>
  <c r="AJ89" i="1"/>
  <c r="AD90" i="1"/>
  <c r="AE90" i="1"/>
  <c r="AF90" i="1"/>
  <c r="AG90" i="1"/>
  <c r="AH90" i="1"/>
  <c r="AI90" i="1"/>
  <c r="AJ90" i="1"/>
  <c r="AD113" i="1"/>
  <c r="AE113" i="1"/>
  <c r="AF113" i="1"/>
  <c r="AG113" i="1"/>
  <c r="AH113" i="1"/>
  <c r="AI113" i="1"/>
  <c r="AJ113" i="1"/>
  <c r="AD106" i="1"/>
  <c r="AE106" i="1"/>
  <c r="AF106" i="1"/>
  <c r="AG106" i="1"/>
  <c r="AH106" i="1"/>
  <c r="AI106" i="1"/>
  <c r="AJ106" i="1"/>
  <c r="AD59" i="1"/>
  <c r="AE59" i="1"/>
  <c r="AF59" i="1"/>
  <c r="AG59" i="1"/>
  <c r="AH59" i="1"/>
  <c r="AI59" i="1"/>
  <c r="AJ59" i="1"/>
  <c r="AD145" i="1"/>
  <c r="AE145" i="1"/>
  <c r="AF145" i="1"/>
  <c r="AG145" i="1"/>
  <c r="AH145" i="1"/>
  <c r="AI145" i="1"/>
  <c r="AJ145" i="1"/>
  <c r="AD112" i="1"/>
  <c r="AE112" i="1"/>
  <c r="AF112" i="1"/>
  <c r="AG112" i="1"/>
  <c r="AH112" i="1"/>
  <c r="AI112" i="1"/>
  <c r="AJ112" i="1"/>
  <c r="AD149" i="1"/>
  <c r="AE149" i="1"/>
  <c r="AF149" i="1"/>
  <c r="AG149" i="1"/>
  <c r="AH149" i="1"/>
  <c r="AI149" i="1"/>
  <c r="AJ149" i="1"/>
  <c r="AD88" i="1"/>
  <c r="AE88" i="1"/>
  <c r="AF88" i="1"/>
  <c r="AG88" i="1"/>
  <c r="AH88" i="1"/>
  <c r="AI88" i="1"/>
  <c r="AJ88" i="1"/>
  <c r="AD115" i="1"/>
  <c r="AE115" i="1"/>
  <c r="AF115" i="1"/>
  <c r="AG115" i="1"/>
  <c r="AH115" i="1"/>
  <c r="AI115" i="1"/>
  <c r="AJ115" i="1"/>
  <c r="AD48" i="1"/>
  <c r="AE48" i="1"/>
  <c r="AF48" i="1"/>
  <c r="AG48" i="1"/>
  <c r="AH48" i="1"/>
  <c r="AI48" i="1"/>
  <c r="AJ48" i="1"/>
  <c r="AD83" i="1"/>
  <c r="AE83" i="1"/>
  <c r="AF83" i="1"/>
  <c r="AG83" i="1"/>
  <c r="AH83" i="1"/>
  <c r="AI83" i="1"/>
  <c r="AJ83" i="1"/>
  <c r="AD104" i="1"/>
  <c r="AE104" i="1"/>
  <c r="AF104" i="1"/>
  <c r="AG104" i="1"/>
  <c r="AH104" i="1"/>
  <c r="AI104" i="1"/>
  <c r="AJ104" i="1"/>
  <c r="AD103" i="1"/>
  <c r="AE103" i="1"/>
  <c r="AF103" i="1"/>
  <c r="AG103" i="1"/>
  <c r="AH103" i="1"/>
  <c r="AI103" i="1"/>
  <c r="AJ103" i="1"/>
  <c r="AD72" i="1"/>
  <c r="AE72" i="1"/>
  <c r="AF72" i="1"/>
  <c r="AG72" i="1"/>
  <c r="AH72" i="1"/>
  <c r="AI72" i="1"/>
  <c r="AJ72" i="1"/>
  <c r="AD116" i="1"/>
  <c r="AE116" i="1"/>
  <c r="AF116" i="1"/>
  <c r="AG116" i="1"/>
  <c r="AH116" i="1"/>
  <c r="AI116" i="1"/>
  <c r="AJ116" i="1"/>
  <c r="AD143" i="1"/>
  <c r="AE143" i="1"/>
  <c r="AF143" i="1"/>
  <c r="AG143" i="1"/>
  <c r="AH143" i="1"/>
  <c r="AI143" i="1"/>
  <c r="AJ143" i="1"/>
  <c r="AD135" i="1"/>
  <c r="AE135" i="1"/>
  <c r="AF135" i="1"/>
  <c r="AG135" i="1"/>
  <c r="AH135" i="1"/>
  <c r="AI135" i="1"/>
  <c r="AJ135" i="1"/>
  <c r="AD186" i="1"/>
  <c r="AE186" i="1"/>
  <c r="AF186" i="1"/>
  <c r="AG186" i="1"/>
  <c r="AH186" i="1"/>
  <c r="AI186" i="1"/>
  <c r="AJ186" i="1"/>
  <c r="AD155" i="1"/>
  <c r="AE155" i="1"/>
  <c r="AF155" i="1"/>
  <c r="AG155" i="1"/>
  <c r="AH155" i="1"/>
  <c r="AI155" i="1"/>
  <c r="AJ155" i="1"/>
  <c r="AD93" i="1"/>
  <c r="AE93" i="1"/>
  <c r="AF93" i="1"/>
  <c r="AG93" i="1"/>
  <c r="AH93" i="1"/>
  <c r="AI93" i="1"/>
  <c r="AJ93" i="1"/>
  <c r="AD163" i="1"/>
  <c r="AE163" i="1"/>
  <c r="AF163" i="1"/>
  <c r="AG163" i="1"/>
  <c r="AH163" i="1"/>
  <c r="AI163" i="1"/>
  <c r="AJ163" i="1"/>
  <c r="AD167" i="1"/>
  <c r="AE167" i="1"/>
  <c r="AF167" i="1"/>
  <c r="AG167" i="1"/>
  <c r="AH167" i="1"/>
  <c r="AI167" i="1"/>
  <c r="AJ167" i="1"/>
  <c r="AD136" i="1"/>
  <c r="AE136" i="1"/>
  <c r="AF136" i="1"/>
  <c r="AG136" i="1"/>
  <c r="AH136" i="1"/>
  <c r="AI136" i="1"/>
  <c r="AJ136" i="1"/>
  <c r="AD181" i="1"/>
  <c r="AE181" i="1"/>
  <c r="AF181" i="1"/>
  <c r="AG181" i="1"/>
  <c r="AH181" i="1"/>
  <c r="AI181" i="1"/>
  <c r="AJ181" i="1"/>
  <c r="AD159" i="1"/>
  <c r="AE159" i="1"/>
  <c r="AF159" i="1"/>
  <c r="AG159" i="1"/>
  <c r="AH159" i="1"/>
  <c r="AI159" i="1"/>
  <c r="AJ159" i="1"/>
  <c r="AD87" i="1"/>
  <c r="AE87" i="1"/>
  <c r="AF87" i="1"/>
  <c r="AG87" i="1"/>
  <c r="AH87" i="1"/>
  <c r="AI87" i="1"/>
  <c r="AJ87" i="1"/>
  <c r="AD100" i="1"/>
  <c r="AE100" i="1"/>
  <c r="AF100" i="1"/>
  <c r="AG100" i="1"/>
  <c r="AH100" i="1"/>
  <c r="AI100" i="1"/>
  <c r="AJ100" i="1"/>
  <c r="AD154" i="1"/>
  <c r="AE154" i="1"/>
  <c r="AF154" i="1"/>
  <c r="AG154" i="1"/>
  <c r="AH154" i="1"/>
  <c r="AI154" i="1"/>
  <c r="AJ154" i="1"/>
  <c r="AD132" i="1"/>
  <c r="AE132" i="1"/>
  <c r="AF132" i="1"/>
  <c r="AG132" i="1"/>
  <c r="AH132" i="1"/>
  <c r="AI132" i="1"/>
  <c r="AJ132" i="1"/>
  <c r="AD146" i="1"/>
  <c r="AE146" i="1"/>
  <c r="AF146" i="1"/>
  <c r="AG146" i="1"/>
  <c r="AH146" i="1"/>
  <c r="AI146" i="1"/>
  <c r="AJ146" i="1"/>
  <c r="AD125" i="1"/>
  <c r="AE125" i="1"/>
  <c r="AF125" i="1"/>
  <c r="AG125" i="1"/>
  <c r="AH125" i="1"/>
  <c r="AI125" i="1"/>
  <c r="AJ125" i="1"/>
  <c r="AD153" i="1"/>
  <c r="AE153" i="1"/>
  <c r="AF153" i="1"/>
  <c r="AG153" i="1"/>
  <c r="AH153" i="1"/>
  <c r="AI153" i="1"/>
  <c r="AJ153" i="1"/>
  <c r="AD79" i="1"/>
  <c r="AE79" i="1"/>
  <c r="AF79" i="1"/>
  <c r="AG79" i="1"/>
  <c r="AH79" i="1"/>
  <c r="AI79" i="1"/>
  <c r="AJ79" i="1"/>
  <c r="AD126" i="1"/>
  <c r="AE126" i="1"/>
  <c r="AF126" i="1"/>
  <c r="AG126" i="1"/>
  <c r="AH126" i="1"/>
  <c r="AI126" i="1"/>
  <c r="AJ126" i="1"/>
  <c r="AD99" i="1"/>
  <c r="AE99" i="1"/>
  <c r="AF99" i="1"/>
  <c r="AG99" i="1"/>
  <c r="AH99" i="1"/>
  <c r="AI99" i="1"/>
  <c r="AJ99" i="1"/>
  <c r="AD162" i="1"/>
  <c r="AE162" i="1"/>
  <c r="AF162" i="1"/>
  <c r="AG162" i="1"/>
  <c r="AH162" i="1"/>
  <c r="AI162" i="1"/>
  <c r="AJ162" i="1"/>
  <c r="AD170" i="1"/>
  <c r="AE170" i="1"/>
  <c r="AF170" i="1"/>
  <c r="AG170" i="1"/>
  <c r="AH170" i="1"/>
  <c r="AI170" i="1"/>
  <c r="AJ170" i="1"/>
  <c r="AD52" i="1"/>
  <c r="AE52" i="1"/>
  <c r="AF52" i="1"/>
  <c r="AG52" i="1"/>
  <c r="AH52" i="1"/>
  <c r="AI52" i="1"/>
  <c r="AJ52" i="1"/>
  <c r="AD168" i="1"/>
  <c r="AE168" i="1"/>
  <c r="AF168" i="1"/>
  <c r="AG168" i="1"/>
  <c r="AH168" i="1"/>
  <c r="AI168" i="1"/>
  <c r="AJ168" i="1"/>
  <c r="AD56" i="1"/>
  <c r="AE56" i="1"/>
  <c r="AF56" i="1"/>
  <c r="AG56" i="1"/>
  <c r="AH56" i="1"/>
  <c r="AI56" i="1"/>
  <c r="AJ56" i="1"/>
  <c r="AD174" i="1"/>
  <c r="AE174" i="1"/>
  <c r="AF174" i="1"/>
  <c r="AG174" i="1"/>
  <c r="AH174" i="1"/>
  <c r="AI174" i="1"/>
  <c r="AJ174" i="1"/>
  <c r="AD127" i="1"/>
  <c r="AE127" i="1"/>
  <c r="AF127" i="1"/>
  <c r="AG127" i="1"/>
  <c r="AH127" i="1"/>
  <c r="AI127" i="1"/>
  <c r="AJ127" i="1"/>
  <c r="AD139" i="1"/>
  <c r="AE139" i="1"/>
  <c r="AF139" i="1"/>
  <c r="AG139" i="1"/>
  <c r="AH139" i="1"/>
  <c r="AI139" i="1"/>
  <c r="AJ139" i="1"/>
  <c r="AD108" i="1"/>
  <c r="AE108" i="1"/>
  <c r="AF108" i="1"/>
  <c r="AG108" i="1"/>
  <c r="AH108" i="1"/>
  <c r="AI108" i="1"/>
  <c r="AJ108" i="1"/>
  <c r="AD123" i="1"/>
  <c r="AE123" i="1"/>
  <c r="AF123" i="1"/>
  <c r="AG123" i="1"/>
  <c r="AH123" i="1"/>
  <c r="AI123" i="1"/>
  <c r="AJ123" i="1"/>
  <c r="AD101" i="1"/>
  <c r="AE101" i="1"/>
  <c r="AF101" i="1"/>
  <c r="AG101" i="1"/>
  <c r="AH101" i="1"/>
  <c r="AI101" i="1"/>
  <c r="AJ101" i="1"/>
  <c r="AD144" i="1"/>
  <c r="AE144" i="1"/>
  <c r="AF144" i="1"/>
  <c r="AG144" i="1"/>
  <c r="AH144" i="1"/>
  <c r="AI144" i="1"/>
  <c r="AJ144" i="1"/>
  <c r="AD166" i="1"/>
  <c r="AE166" i="1"/>
  <c r="AF166" i="1"/>
  <c r="AG166" i="1"/>
  <c r="AH166" i="1"/>
  <c r="AI166" i="1"/>
  <c r="AJ166" i="1"/>
  <c r="AD110" i="1"/>
  <c r="AE110" i="1"/>
  <c r="AF110" i="1"/>
  <c r="AG110" i="1"/>
  <c r="AH110" i="1"/>
  <c r="AI110" i="1"/>
  <c r="AJ110" i="1"/>
  <c r="AD73" i="1"/>
  <c r="AE73" i="1"/>
  <c r="AF73" i="1"/>
  <c r="AG73" i="1"/>
  <c r="AH73" i="1"/>
  <c r="AI73" i="1"/>
  <c r="AJ73" i="1"/>
  <c r="AD74" i="1"/>
  <c r="AE74" i="1"/>
  <c r="AF74" i="1"/>
  <c r="AG74" i="1"/>
  <c r="AH74" i="1"/>
  <c r="AI74" i="1"/>
  <c r="AJ74" i="1"/>
  <c r="AD60" i="1"/>
  <c r="AE60" i="1"/>
  <c r="AF60" i="1"/>
  <c r="AG60" i="1"/>
  <c r="AH60" i="1"/>
  <c r="AI60" i="1"/>
  <c r="AJ60" i="1"/>
  <c r="AD185" i="1"/>
  <c r="AE185" i="1"/>
  <c r="AF185" i="1"/>
  <c r="AG185" i="1"/>
  <c r="AH185" i="1"/>
  <c r="AI185" i="1"/>
  <c r="AJ185" i="1"/>
  <c r="AD95" i="1"/>
  <c r="AE95" i="1"/>
  <c r="AF95" i="1"/>
  <c r="AG95" i="1"/>
  <c r="AH95" i="1"/>
  <c r="AI95" i="1"/>
  <c r="AJ95" i="1"/>
  <c r="AD141" i="1"/>
  <c r="AE141" i="1"/>
  <c r="AF141" i="1"/>
  <c r="AG141" i="1"/>
  <c r="AH141" i="1"/>
  <c r="AI141" i="1"/>
  <c r="AJ141" i="1"/>
  <c r="AD68" i="1"/>
  <c r="AE68" i="1"/>
  <c r="AF68" i="1"/>
  <c r="AG68" i="1"/>
  <c r="AH68" i="1"/>
  <c r="AI68" i="1"/>
  <c r="AJ68" i="1"/>
  <c r="AD69" i="1"/>
  <c r="AE69" i="1"/>
  <c r="AF69" i="1"/>
  <c r="AG69" i="1"/>
  <c r="AH69" i="1"/>
  <c r="AI69" i="1"/>
  <c r="AJ69" i="1"/>
  <c r="AD63" i="1"/>
  <c r="AE63" i="1"/>
  <c r="AF63" i="1"/>
  <c r="AG63" i="1"/>
  <c r="AH63" i="1"/>
  <c r="AI63" i="1"/>
  <c r="AJ63" i="1"/>
  <c r="AD107" i="1"/>
  <c r="AE107" i="1"/>
  <c r="AF107" i="1"/>
  <c r="AG107" i="1"/>
  <c r="AH107" i="1"/>
  <c r="AI107" i="1"/>
  <c r="AJ107" i="1"/>
  <c r="AD150" i="1"/>
  <c r="AE150" i="1"/>
  <c r="AF150" i="1"/>
  <c r="AG150" i="1"/>
  <c r="AH150" i="1"/>
  <c r="AI150" i="1"/>
  <c r="AJ150" i="1"/>
  <c r="AD133" i="1"/>
  <c r="AE133" i="1"/>
  <c r="AF133" i="1"/>
  <c r="AG133" i="1"/>
  <c r="AH133" i="1"/>
  <c r="AI133" i="1"/>
  <c r="AJ133" i="1"/>
  <c r="AD169" i="1"/>
  <c r="AE169" i="1"/>
  <c r="AF169" i="1"/>
  <c r="AG169" i="1"/>
  <c r="AH169" i="1"/>
  <c r="AI169" i="1"/>
  <c r="AJ169" i="1"/>
  <c r="AD53" i="1"/>
  <c r="AE53" i="1"/>
  <c r="AF53" i="1"/>
  <c r="AG53" i="1"/>
  <c r="AH53" i="1"/>
  <c r="AI53" i="1"/>
  <c r="AJ53" i="1"/>
  <c r="AD54" i="1"/>
  <c r="AE54" i="1"/>
  <c r="AF54" i="1"/>
  <c r="AG54" i="1"/>
  <c r="AH54" i="1"/>
  <c r="AI54" i="1"/>
  <c r="AJ54" i="1"/>
  <c r="AD57" i="1"/>
  <c r="AE57" i="1"/>
  <c r="AF57" i="1"/>
  <c r="AG57" i="1"/>
  <c r="AH57" i="1"/>
  <c r="AI57" i="1"/>
  <c r="AJ57" i="1"/>
  <c r="AD128" i="1"/>
  <c r="AE128" i="1"/>
  <c r="AF128" i="1"/>
  <c r="AG128" i="1"/>
  <c r="AH128" i="1"/>
  <c r="AI128" i="1"/>
  <c r="AJ128" i="1"/>
  <c r="AD129" i="1"/>
  <c r="AE129" i="1"/>
  <c r="AF129" i="1"/>
  <c r="AG129" i="1"/>
  <c r="AH129" i="1"/>
  <c r="AI129" i="1"/>
  <c r="AJ129" i="1"/>
  <c r="AD130" i="1"/>
  <c r="AE130" i="1"/>
  <c r="AF130" i="1"/>
  <c r="AG130" i="1"/>
  <c r="AH130" i="1"/>
  <c r="AI130" i="1"/>
  <c r="AJ130" i="1"/>
  <c r="AD131" i="1"/>
  <c r="AE131" i="1"/>
  <c r="AF131" i="1"/>
  <c r="AG131" i="1"/>
  <c r="AH131" i="1"/>
  <c r="AI131" i="1"/>
  <c r="AJ131" i="1"/>
  <c r="AD188" i="1"/>
  <c r="AE188" i="1"/>
  <c r="AF188" i="1"/>
  <c r="AG188" i="1"/>
  <c r="AH188" i="1"/>
  <c r="AI188" i="1"/>
  <c r="AJ188" i="1"/>
  <c r="AD189" i="1"/>
  <c r="AE189" i="1"/>
  <c r="AF189" i="1"/>
  <c r="AG189" i="1"/>
  <c r="AH189" i="1"/>
  <c r="AI189" i="1"/>
  <c r="AJ189" i="1"/>
  <c r="AD190" i="1"/>
  <c r="AE190" i="1"/>
  <c r="AF190" i="1"/>
  <c r="AG190" i="1"/>
  <c r="AH190" i="1"/>
  <c r="AI190" i="1"/>
  <c r="AJ190" i="1"/>
  <c r="AD191" i="1"/>
  <c r="AE191" i="1"/>
  <c r="AF191" i="1"/>
  <c r="AG191" i="1"/>
  <c r="AH191" i="1"/>
  <c r="AI191" i="1"/>
  <c r="AJ191" i="1"/>
  <c r="AD192" i="1"/>
  <c r="AE192" i="1"/>
  <c r="AF192" i="1"/>
  <c r="AG192" i="1"/>
  <c r="AH192" i="1"/>
  <c r="AI192" i="1"/>
  <c r="AJ192" i="1"/>
  <c r="AD193" i="1"/>
  <c r="AE193" i="1"/>
  <c r="AF193" i="1"/>
  <c r="AG193" i="1"/>
  <c r="AH193" i="1"/>
  <c r="AI193" i="1"/>
  <c r="AJ193" i="1"/>
  <c r="AD194" i="1"/>
  <c r="AE194" i="1"/>
  <c r="AF194" i="1"/>
  <c r="AG194" i="1"/>
  <c r="AH194" i="1"/>
  <c r="AI194" i="1"/>
  <c r="AJ194" i="1"/>
  <c r="AD195" i="1"/>
  <c r="AE195" i="1"/>
  <c r="AF195" i="1"/>
  <c r="AG195" i="1"/>
  <c r="AH195" i="1"/>
  <c r="AI195" i="1"/>
  <c r="AJ195" i="1"/>
  <c r="AD196" i="1"/>
  <c r="AE196" i="1"/>
  <c r="AF196" i="1"/>
  <c r="AG196" i="1"/>
  <c r="AH196" i="1"/>
  <c r="AI196" i="1"/>
  <c r="AJ196" i="1"/>
  <c r="AD197" i="1"/>
  <c r="AE197" i="1"/>
  <c r="AF197" i="1"/>
  <c r="AG197" i="1"/>
  <c r="AH197" i="1"/>
  <c r="AI197" i="1"/>
  <c r="AJ197" i="1"/>
  <c r="AD198" i="1"/>
  <c r="AE198" i="1"/>
  <c r="AF198" i="1"/>
  <c r="AG198" i="1"/>
  <c r="AH198" i="1"/>
  <c r="AI198" i="1"/>
  <c r="AJ198" i="1"/>
  <c r="AD199" i="1"/>
  <c r="AE199" i="1"/>
  <c r="AF199" i="1"/>
  <c r="AG199" i="1"/>
  <c r="AH199" i="1"/>
  <c r="AI199" i="1"/>
  <c r="AJ199" i="1"/>
  <c r="AD200" i="1"/>
  <c r="AE200" i="1"/>
  <c r="AF200" i="1"/>
  <c r="AG200" i="1"/>
  <c r="AH200" i="1"/>
  <c r="AI200" i="1"/>
  <c r="AJ200" i="1"/>
  <c r="AD201" i="1"/>
  <c r="AE201" i="1"/>
  <c r="AF201" i="1"/>
  <c r="AG201" i="1"/>
  <c r="AH201" i="1"/>
  <c r="AI201" i="1"/>
  <c r="AJ201" i="1"/>
  <c r="AD202" i="1"/>
  <c r="AE202" i="1"/>
  <c r="AF202" i="1"/>
  <c r="AG202" i="1"/>
  <c r="AH202" i="1"/>
  <c r="AI202" i="1"/>
  <c r="AJ202" i="1"/>
  <c r="AD203" i="1"/>
  <c r="AE203" i="1"/>
  <c r="AF203" i="1"/>
  <c r="AG203" i="1"/>
  <c r="AH203" i="1"/>
  <c r="AI203" i="1"/>
  <c r="AJ203" i="1"/>
  <c r="AD204" i="1"/>
  <c r="AE204" i="1"/>
  <c r="AF204" i="1"/>
  <c r="AG204" i="1"/>
  <c r="AH204" i="1"/>
  <c r="AI204" i="1"/>
  <c r="AJ204" i="1"/>
  <c r="AD205" i="1"/>
  <c r="AE205" i="1"/>
  <c r="AF205" i="1"/>
  <c r="AG205" i="1"/>
  <c r="AH205" i="1"/>
  <c r="AI205" i="1"/>
  <c r="AJ205" i="1"/>
  <c r="AD206" i="1"/>
  <c r="AE206" i="1"/>
  <c r="AF206" i="1"/>
  <c r="AG206" i="1"/>
  <c r="AH206" i="1"/>
  <c r="AI206" i="1"/>
  <c r="AJ206" i="1"/>
  <c r="AD207" i="1"/>
  <c r="AE207" i="1"/>
  <c r="AF207" i="1"/>
  <c r="AG207" i="1"/>
  <c r="AH207" i="1"/>
  <c r="AI207" i="1"/>
  <c r="AJ207" i="1"/>
  <c r="AD208" i="1"/>
  <c r="AE208" i="1"/>
  <c r="AF208" i="1"/>
  <c r="AG208" i="1"/>
  <c r="AH208" i="1"/>
  <c r="AI208" i="1"/>
  <c r="AJ208" i="1"/>
  <c r="AD209" i="1"/>
  <c r="AE209" i="1"/>
  <c r="AF209" i="1"/>
  <c r="AG209" i="1"/>
  <c r="AH209" i="1"/>
  <c r="AI209" i="1"/>
  <c r="AJ209" i="1"/>
  <c r="AD210" i="1"/>
  <c r="AE210" i="1"/>
  <c r="AF210" i="1"/>
  <c r="AG210" i="1"/>
  <c r="AH210" i="1"/>
  <c r="AI210" i="1"/>
  <c r="AJ210" i="1"/>
  <c r="AD211" i="1"/>
  <c r="AE211" i="1"/>
  <c r="AF211" i="1"/>
  <c r="AG211" i="1"/>
  <c r="AH211" i="1"/>
  <c r="AI211" i="1"/>
  <c r="AJ211" i="1"/>
  <c r="AD212" i="1"/>
  <c r="AE212" i="1"/>
  <c r="AF212" i="1"/>
  <c r="AG212" i="1"/>
  <c r="AH212" i="1"/>
  <c r="AI212" i="1"/>
  <c r="AJ212" i="1"/>
  <c r="AD213" i="1"/>
  <c r="AE213" i="1"/>
  <c r="AF213" i="1"/>
  <c r="AG213" i="1"/>
  <c r="AH213" i="1"/>
  <c r="AI213" i="1"/>
  <c r="AJ213" i="1"/>
  <c r="AD214" i="1"/>
  <c r="AE214" i="1"/>
  <c r="AF214" i="1"/>
  <c r="AG214" i="1"/>
  <c r="AH214" i="1"/>
  <c r="AI214" i="1"/>
  <c r="AJ214" i="1"/>
  <c r="AD215" i="1"/>
  <c r="AE215" i="1"/>
  <c r="AF215" i="1"/>
  <c r="AG215" i="1"/>
  <c r="AH215" i="1"/>
  <c r="AI215" i="1"/>
  <c r="AJ215" i="1"/>
  <c r="AD216" i="1"/>
  <c r="AE216" i="1"/>
  <c r="AF216" i="1"/>
  <c r="AG216" i="1"/>
  <c r="AH216" i="1"/>
  <c r="AI216" i="1"/>
  <c r="AJ216" i="1"/>
  <c r="AD217" i="1"/>
  <c r="AE217" i="1"/>
  <c r="AF217" i="1"/>
  <c r="AG217" i="1"/>
  <c r="AH217" i="1"/>
  <c r="AI217" i="1"/>
  <c r="AJ217" i="1"/>
  <c r="AD218" i="1"/>
  <c r="AE218" i="1"/>
  <c r="AF218" i="1"/>
  <c r="AG218" i="1"/>
  <c r="AH218" i="1"/>
  <c r="AI218" i="1"/>
  <c r="AJ218" i="1"/>
  <c r="AD219" i="1"/>
  <c r="AE219" i="1"/>
  <c r="AF219" i="1"/>
  <c r="AG219" i="1"/>
  <c r="AH219" i="1"/>
  <c r="AI219" i="1"/>
  <c r="AJ219" i="1"/>
  <c r="AD220" i="1"/>
  <c r="AE220" i="1"/>
  <c r="AF220" i="1"/>
  <c r="AG220" i="1"/>
  <c r="AH220" i="1"/>
  <c r="AI220" i="1"/>
  <c r="AJ220" i="1"/>
  <c r="AD221" i="1"/>
  <c r="AE221" i="1"/>
  <c r="AF221" i="1"/>
  <c r="AG221" i="1"/>
  <c r="AH221" i="1"/>
  <c r="AI221" i="1"/>
  <c r="AJ221" i="1"/>
  <c r="AD222" i="1"/>
  <c r="AE222" i="1"/>
  <c r="AF222" i="1"/>
  <c r="AG222" i="1"/>
  <c r="AH222" i="1"/>
  <c r="AI222" i="1"/>
  <c r="AJ222" i="1"/>
  <c r="AD223" i="1"/>
  <c r="AE223" i="1"/>
  <c r="AF223" i="1"/>
  <c r="AG223" i="1"/>
  <c r="AH223" i="1"/>
  <c r="AI223" i="1"/>
  <c r="AJ223" i="1"/>
  <c r="AD224" i="1"/>
  <c r="AE224" i="1"/>
  <c r="AF224" i="1"/>
  <c r="AG224" i="1"/>
  <c r="AH224" i="1"/>
  <c r="AI224" i="1"/>
  <c r="AJ224" i="1"/>
  <c r="AD225" i="1"/>
  <c r="AE225" i="1"/>
  <c r="AF225" i="1"/>
  <c r="AG225" i="1"/>
  <c r="AH225" i="1"/>
  <c r="AI225" i="1"/>
  <c r="AJ225" i="1"/>
  <c r="AD226" i="1"/>
  <c r="AE226" i="1"/>
  <c r="AF226" i="1"/>
  <c r="AG226" i="1"/>
  <c r="AH226" i="1"/>
  <c r="AI226" i="1"/>
  <c r="AJ226" i="1"/>
  <c r="AD227" i="1"/>
  <c r="AE227" i="1"/>
  <c r="AF227" i="1"/>
  <c r="AG227" i="1"/>
  <c r="AH227" i="1"/>
  <c r="AI227" i="1"/>
  <c r="AJ227" i="1"/>
  <c r="AD228" i="1"/>
  <c r="AE228" i="1"/>
  <c r="AF228" i="1"/>
  <c r="AG228" i="1"/>
  <c r="AH228" i="1"/>
  <c r="AI228" i="1"/>
  <c r="AJ228" i="1"/>
  <c r="AD229" i="1"/>
  <c r="AE229" i="1"/>
  <c r="AF229" i="1"/>
  <c r="AG229" i="1"/>
  <c r="AH229" i="1"/>
  <c r="AI229" i="1"/>
  <c r="AJ229" i="1"/>
  <c r="AD230" i="1"/>
  <c r="AE230" i="1"/>
  <c r="AF230" i="1"/>
  <c r="AG230" i="1"/>
  <c r="AH230" i="1"/>
  <c r="AI230" i="1"/>
  <c r="AJ230" i="1"/>
  <c r="AD231" i="1"/>
  <c r="AE231" i="1"/>
  <c r="AF231" i="1"/>
  <c r="AG231" i="1"/>
  <c r="AH231" i="1"/>
  <c r="AI231" i="1"/>
  <c r="AJ231" i="1"/>
  <c r="AD232" i="1"/>
  <c r="AE232" i="1"/>
  <c r="AF232" i="1"/>
  <c r="AG232" i="1"/>
  <c r="AH232" i="1"/>
  <c r="AI232" i="1"/>
  <c r="AJ232" i="1"/>
  <c r="AD233" i="1"/>
  <c r="AE233" i="1"/>
  <c r="AF233" i="1"/>
  <c r="AG233" i="1"/>
  <c r="AH233" i="1"/>
  <c r="AI233" i="1"/>
  <c r="AJ233" i="1"/>
  <c r="AD234" i="1"/>
  <c r="AE234" i="1"/>
  <c r="AF234" i="1"/>
  <c r="AG234" i="1"/>
  <c r="AH234" i="1"/>
  <c r="AI234" i="1"/>
  <c r="AJ234" i="1"/>
  <c r="AD235" i="1"/>
  <c r="AE235" i="1"/>
  <c r="AF235" i="1"/>
  <c r="AG235" i="1"/>
  <c r="AH235" i="1"/>
  <c r="AI235" i="1"/>
  <c r="AJ235" i="1"/>
  <c r="AD236" i="1"/>
  <c r="AE236" i="1"/>
  <c r="AF236" i="1"/>
  <c r="AG236" i="1"/>
  <c r="AH236" i="1"/>
  <c r="AI236" i="1"/>
  <c r="AJ236" i="1"/>
  <c r="AD237" i="1"/>
  <c r="AE237" i="1"/>
  <c r="AF237" i="1"/>
  <c r="AG237" i="1"/>
  <c r="AH237" i="1"/>
  <c r="AI237" i="1"/>
  <c r="AJ237" i="1"/>
  <c r="AD238" i="1"/>
  <c r="AE238" i="1"/>
  <c r="AF238" i="1"/>
  <c r="AG238" i="1"/>
  <c r="AH238" i="1"/>
  <c r="AI238" i="1"/>
  <c r="AJ238" i="1"/>
  <c r="AD239" i="1"/>
  <c r="AE239" i="1"/>
  <c r="AF239" i="1"/>
  <c r="AG239" i="1"/>
  <c r="AH239" i="1"/>
  <c r="AI239" i="1"/>
  <c r="AJ239" i="1"/>
  <c r="AD240" i="1"/>
  <c r="AE240" i="1"/>
  <c r="AF240" i="1"/>
  <c r="AG240" i="1"/>
  <c r="AH240" i="1"/>
  <c r="AI240" i="1"/>
  <c r="AJ240" i="1"/>
  <c r="AD241" i="1"/>
  <c r="AE241" i="1"/>
  <c r="AF241" i="1"/>
  <c r="AG241" i="1"/>
  <c r="AH241" i="1"/>
  <c r="AI241" i="1"/>
  <c r="AJ241" i="1"/>
  <c r="AD242" i="1"/>
  <c r="AE242" i="1"/>
  <c r="AF242" i="1"/>
  <c r="AG242" i="1"/>
  <c r="AH242" i="1"/>
  <c r="AI242" i="1"/>
  <c r="AJ242" i="1"/>
  <c r="AD243" i="1"/>
  <c r="AE243" i="1"/>
  <c r="AF243" i="1"/>
  <c r="AG243" i="1"/>
  <c r="AH243" i="1"/>
  <c r="AI243" i="1"/>
  <c r="AJ243" i="1"/>
  <c r="AD244" i="1"/>
  <c r="AE244" i="1"/>
  <c r="AF244" i="1"/>
  <c r="AG244" i="1"/>
  <c r="AH244" i="1"/>
  <c r="AI244" i="1"/>
  <c r="AJ244" i="1"/>
  <c r="AD245" i="1"/>
  <c r="AE245" i="1"/>
  <c r="AF245" i="1"/>
  <c r="AG245" i="1"/>
  <c r="AH245" i="1"/>
  <c r="AI245" i="1"/>
  <c r="AJ245" i="1"/>
  <c r="AD246" i="1"/>
  <c r="AE246" i="1"/>
  <c r="AF246" i="1"/>
  <c r="AG246" i="1"/>
  <c r="AH246" i="1"/>
  <c r="AI246" i="1"/>
  <c r="AJ246" i="1"/>
  <c r="AD247" i="1"/>
  <c r="AE247" i="1"/>
  <c r="AF247" i="1"/>
  <c r="AG247" i="1"/>
  <c r="AH247" i="1"/>
  <c r="AI247" i="1"/>
  <c r="AJ247" i="1"/>
  <c r="AD248" i="1"/>
  <c r="AE248" i="1"/>
  <c r="AF248" i="1"/>
  <c r="AG248" i="1"/>
  <c r="AH248" i="1"/>
  <c r="AI248" i="1"/>
  <c r="AJ248" i="1"/>
  <c r="AD249" i="1"/>
  <c r="AE249" i="1"/>
  <c r="AF249" i="1"/>
  <c r="AG249" i="1"/>
  <c r="AH249" i="1"/>
  <c r="AI249" i="1"/>
  <c r="AJ249" i="1"/>
  <c r="AD250" i="1"/>
  <c r="AE250" i="1"/>
  <c r="AF250" i="1"/>
  <c r="AG250" i="1"/>
  <c r="AH250" i="1"/>
  <c r="AI250" i="1"/>
  <c r="AJ250" i="1"/>
  <c r="AD251" i="1"/>
  <c r="AE251" i="1"/>
  <c r="AF251" i="1"/>
  <c r="AG251" i="1"/>
  <c r="AH251" i="1"/>
  <c r="AI251" i="1"/>
  <c r="AJ251" i="1"/>
  <c r="AD252" i="1"/>
  <c r="AE252" i="1"/>
  <c r="AF252" i="1"/>
  <c r="AG252" i="1"/>
  <c r="AH252" i="1"/>
  <c r="AI252" i="1"/>
  <c r="AJ252" i="1"/>
  <c r="AD253" i="1"/>
  <c r="AE253" i="1"/>
  <c r="AF253" i="1"/>
  <c r="AG253" i="1"/>
  <c r="AH253" i="1"/>
  <c r="AI253" i="1"/>
  <c r="AJ253" i="1"/>
  <c r="AD254" i="1"/>
  <c r="AE254" i="1"/>
  <c r="AF254" i="1"/>
  <c r="AG254" i="1"/>
  <c r="AH254" i="1"/>
  <c r="AI254" i="1"/>
  <c r="AJ254" i="1"/>
  <c r="AD255" i="1"/>
  <c r="AE255" i="1"/>
  <c r="AF255" i="1"/>
  <c r="AG255" i="1"/>
  <c r="AH255" i="1"/>
  <c r="AI255" i="1"/>
  <c r="AJ255" i="1"/>
  <c r="AD256" i="1"/>
  <c r="AE256" i="1"/>
  <c r="AF256" i="1"/>
  <c r="AG256" i="1"/>
  <c r="AH256" i="1"/>
  <c r="AI256" i="1"/>
  <c r="AJ256" i="1"/>
  <c r="AD257" i="1"/>
  <c r="AE257" i="1"/>
  <c r="AF257" i="1"/>
  <c r="AG257" i="1"/>
  <c r="AH257" i="1"/>
  <c r="AI257" i="1"/>
  <c r="AJ257" i="1"/>
  <c r="AD258" i="1"/>
  <c r="AE258" i="1"/>
  <c r="AF258" i="1"/>
  <c r="AG258" i="1"/>
  <c r="AH258" i="1"/>
  <c r="AI258" i="1"/>
  <c r="AJ258" i="1"/>
  <c r="AD259" i="1"/>
  <c r="AE259" i="1"/>
  <c r="AF259" i="1"/>
  <c r="AG259" i="1"/>
  <c r="AH259" i="1"/>
  <c r="AI259" i="1"/>
  <c r="AJ259" i="1"/>
  <c r="AD260" i="1"/>
  <c r="AE260" i="1"/>
  <c r="AF260" i="1"/>
  <c r="AG260" i="1"/>
  <c r="AH260" i="1"/>
  <c r="AI260" i="1"/>
  <c r="AJ260" i="1"/>
  <c r="AD261" i="1"/>
  <c r="AE261" i="1"/>
  <c r="AF261" i="1"/>
  <c r="AG261" i="1"/>
  <c r="AH261" i="1"/>
  <c r="AI261" i="1"/>
  <c r="AJ261" i="1"/>
  <c r="AD262" i="1"/>
  <c r="AE262" i="1"/>
  <c r="AF262" i="1"/>
  <c r="AG262" i="1"/>
  <c r="AH262" i="1"/>
  <c r="AI262" i="1"/>
  <c r="AJ262" i="1"/>
  <c r="AD263" i="1"/>
  <c r="AE263" i="1"/>
  <c r="AF263" i="1"/>
  <c r="AG263" i="1"/>
  <c r="AH263" i="1"/>
  <c r="AI263" i="1"/>
  <c r="AJ263" i="1"/>
  <c r="AD264" i="1"/>
  <c r="AE264" i="1"/>
  <c r="AF264" i="1"/>
  <c r="AG264" i="1"/>
  <c r="AH264" i="1"/>
  <c r="AI264" i="1"/>
  <c r="AJ264" i="1"/>
  <c r="AD265" i="1"/>
  <c r="AE265" i="1"/>
  <c r="AF265" i="1"/>
  <c r="AG265" i="1"/>
  <c r="AH265" i="1"/>
  <c r="AI265" i="1"/>
  <c r="AJ265" i="1"/>
  <c r="AD266" i="1"/>
  <c r="AE266" i="1"/>
  <c r="AF266" i="1"/>
  <c r="AG266" i="1"/>
  <c r="AH266" i="1"/>
  <c r="AI266" i="1"/>
  <c r="AJ266" i="1"/>
  <c r="AD267" i="1"/>
  <c r="AE267" i="1"/>
  <c r="AF267" i="1"/>
  <c r="AG267" i="1"/>
  <c r="AH267" i="1"/>
  <c r="AI267" i="1"/>
  <c r="AJ267" i="1"/>
  <c r="AD268" i="1"/>
  <c r="AE268" i="1"/>
  <c r="AF268" i="1"/>
  <c r="AG268" i="1"/>
  <c r="AH268" i="1"/>
  <c r="AI268" i="1"/>
  <c r="AJ268" i="1"/>
  <c r="AD269" i="1"/>
  <c r="AE269" i="1"/>
  <c r="AF269" i="1"/>
  <c r="AG269" i="1"/>
  <c r="AH269" i="1"/>
  <c r="AI269" i="1"/>
  <c r="AJ269" i="1"/>
  <c r="AD270" i="1"/>
  <c r="AE270" i="1"/>
  <c r="AF270" i="1"/>
  <c r="AG270" i="1"/>
  <c r="AH270" i="1"/>
  <c r="AI270" i="1"/>
  <c r="AJ270" i="1"/>
  <c r="AD271" i="1"/>
  <c r="AE271" i="1"/>
  <c r="AF271" i="1"/>
  <c r="AG271" i="1"/>
  <c r="AH271" i="1"/>
  <c r="AI271" i="1"/>
  <c r="AJ271" i="1"/>
  <c r="AD272" i="1"/>
  <c r="AE272" i="1"/>
  <c r="AF272" i="1"/>
  <c r="AG272" i="1"/>
  <c r="AH272" i="1"/>
  <c r="AI272" i="1"/>
  <c r="AJ272" i="1"/>
  <c r="AD273" i="1"/>
  <c r="AE273" i="1"/>
  <c r="AF273" i="1"/>
  <c r="AG273" i="1"/>
  <c r="AH273" i="1"/>
  <c r="AI273" i="1"/>
  <c r="AJ273" i="1"/>
  <c r="AD274" i="1"/>
  <c r="AE274" i="1"/>
  <c r="AF274" i="1"/>
  <c r="AG274" i="1"/>
  <c r="AH274" i="1"/>
  <c r="AI274" i="1"/>
  <c r="AJ274" i="1"/>
  <c r="AD275" i="1"/>
  <c r="AE275" i="1"/>
  <c r="AF275" i="1"/>
  <c r="AG275" i="1"/>
  <c r="AH275" i="1"/>
  <c r="AI275" i="1"/>
  <c r="AJ275" i="1"/>
  <c r="AD276" i="1"/>
  <c r="AE276" i="1"/>
  <c r="AF276" i="1"/>
  <c r="AG276" i="1"/>
  <c r="AH276" i="1"/>
  <c r="AI276" i="1"/>
  <c r="AJ276" i="1"/>
  <c r="AD277" i="1"/>
  <c r="AE277" i="1"/>
  <c r="AF277" i="1"/>
  <c r="AG277" i="1"/>
  <c r="AH277" i="1"/>
  <c r="AI277" i="1"/>
  <c r="AJ277" i="1"/>
  <c r="AD278" i="1"/>
  <c r="AE278" i="1"/>
  <c r="AF278" i="1"/>
  <c r="AG278" i="1"/>
  <c r="AH278" i="1"/>
  <c r="AI278" i="1"/>
  <c r="AJ278" i="1"/>
  <c r="AD279" i="1"/>
  <c r="AE279" i="1"/>
  <c r="AF279" i="1"/>
  <c r="AG279" i="1"/>
  <c r="AH279" i="1"/>
  <c r="AI279" i="1"/>
  <c r="AJ279" i="1"/>
  <c r="AD280" i="1"/>
  <c r="AE280" i="1"/>
  <c r="AF280" i="1"/>
  <c r="AG280" i="1"/>
  <c r="AH280" i="1"/>
  <c r="AI280" i="1"/>
  <c r="AJ280" i="1"/>
  <c r="AD281" i="1"/>
  <c r="AE281" i="1"/>
  <c r="AF281" i="1"/>
  <c r="AG281" i="1"/>
  <c r="AH281" i="1"/>
  <c r="AI281" i="1"/>
  <c r="AJ281" i="1"/>
  <c r="AD282" i="1"/>
  <c r="AE282" i="1"/>
  <c r="AF282" i="1"/>
  <c r="AG282" i="1"/>
  <c r="AH282" i="1"/>
  <c r="AI282" i="1"/>
  <c r="AJ282" i="1"/>
  <c r="AD283" i="1"/>
  <c r="AE283" i="1"/>
  <c r="AF283" i="1"/>
  <c r="AG283" i="1"/>
  <c r="AH283" i="1"/>
  <c r="AI283" i="1"/>
  <c r="AJ283" i="1"/>
  <c r="AD284" i="1"/>
  <c r="AE284" i="1"/>
  <c r="AF284" i="1"/>
  <c r="AG284" i="1"/>
  <c r="AH284" i="1"/>
  <c r="AI284" i="1"/>
  <c r="AJ284" i="1"/>
  <c r="AD285" i="1"/>
  <c r="AE285" i="1"/>
  <c r="AF285" i="1"/>
  <c r="AG285" i="1"/>
  <c r="AH285" i="1"/>
  <c r="AI285" i="1"/>
  <c r="AJ285" i="1"/>
  <c r="AD286" i="1"/>
  <c r="AE286" i="1"/>
  <c r="AF286" i="1"/>
  <c r="AG286" i="1"/>
  <c r="AH286" i="1"/>
  <c r="AI286" i="1"/>
  <c r="AJ286" i="1"/>
  <c r="AD287" i="1"/>
  <c r="AE287" i="1"/>
  <c r="AF287" i="1"/>
  <c r="AG287" i="1"/>
  <c r="AH287" i="1"/>
  <c r="AI287" i="1"/>
  <c r="AJ287" i="1"/>
  <c r="AD288" i="1"/>
  <c r="AE288" i="1"/>
  <c r="AF288" i="1"/>
  <c r="AG288" i="1"/>
  <c r="AH288" i="1"/>
  <c r="AI288" i="1"/>
  <c r="AJ288" i="1"/>
  <c r="AD289" i="1"/>
  <c r="AE289" i="1"/>
  <c r="AF289" i="1"/>
  <c r="AG289" i="1"/>
  <c r="AH289" i="1"/>
  <c r="AI289" i="1"/>
  <c r="AJ289" i="1"/>
  <c r="AD290" i="1"/>
  <c r="AE290" i="1"/>
  <c r="AF290" i="1"/>
  <c r="AG290" i="1"/>
  <c r="AH290" i="1"/>
  <c r="AI290" i="1"/>
  <c r="AJ290" i="1"/>
  <c r="AD291" i="1"/>
  <c r="AE291" i="1"/>
  <c r="AF291" i="1"/>
  <c r="AG291" i="1"/>
  <c r="AH291" i="1"/>
  <c r="AI291" i="1"/>
  <c r="AJ291" i="1"/>
  <c r="AD292" i="1"/>
  <c r="AE292" i="1"/>
  <c r="AF292" i="1"/>
  <c r="AG292" i="1"/>
  <c r="AH292" i="1"/>
  <c r="AI292" i="1"/>
  <c r="AJ292" i="1"/>
  <c r="AD293" i="1"/>
  <c r="AE293" i="1"/>
  <c r="AF293" i="1"/>
  <c r="AG293" i="1"/>
  <c r="AH293" i="1"/>
  <c r="AI293" i="1"/>
  <c r="AJ293" i="1"/>
  <c r="AD294" i="1"/>
  <c r="AE294" i="1"/>
  <c r="AF294" i="1"/>
  <c r="AG294" i="1"/>
  <c r="AH294" i="1"/>
  <c r="AI294" i="1"/>
  <c r="AJ294" i="1"/>
  <c r="AD295" i="1"/>
  <c r="AE295" i="1"/>
  <c r="AF295" i="1"/>
  <c r="AG295" i="1"/>
  <c r="AH295" i="1"/>
  <c r="AI295" i="1"/>
  <c r="AJ295" i="1"/>
  <c r="AD296" i="1"/>
  <c r="AE296" i="1"/>
  <c r="AF296" i="1"/>
  <c r="AG296" i="1"/>
  <c r="AH296" i="1"/>
  <c r="AI296" i="1"/>
  <c r="AJ296" i="1"/>
  <c r="AD297" i="1"/>
  <c r="AE297" i="1"/>
  <c r="AF297" i="1"/>
  <c r="AG297" i="1"/>
  <c r="AH297" i="1"/>
  <c r="AI297" i="1"/>
  <c r="AJ297" i="1"/>
  <c r="AD298" i="1"/>
  <c r="AE298" i="1"/>
  <c r="AF298" i="1"/>
  <c r="AG298" i="1"/>
  <c r="AH298" i="1"/>
  <c r="AI298" i="1"/>
  <c r="AJ298" i="1"/>
  <c r="AD299" i="1"/>
  <c r="AE299" i="1"/>
  <c r="AF299" i="1"/>
  <c r="AG299" i="1"/>
  <c r="AH299" i="1"/>
  <c r="AI299" i="1"/>
  <c r="AJ299" i="1"/>
  <c r="AD300" i="1"/>
  <c r="AE300" i="1"/>
  <c r="AF300" i="1"/>
  <c r="AG300" i="1"/>
  <c r="AH300" i="1"/>
  <c r="AI300" i="1"/>
  <c r="AJ300" i="1"/>
  <c r="AD301" i="1"/>
  <c r="AE301" i="1"/>
  <c r="AF301" i="1"/>
  <c r="AG301" i="1"/>
  <c r="AH301" i="1"/>
  <c r="AI301" i="1"/>
  <c r="AJ301" i="1"/>
  <c r="AD302" i="1"/>
  <c r="AE302" i="1"/>
  <c r="AF302" i="1"/>
  <c r="AG302" i="1"/>
  <c r="AH302" i="1"/>
  <c r="AI302" i="1"/>
  <c r="AJ302" i="1"/>
  <c r="AD303" i="1"/>
  <c r="AE303" i="1"/>
  <c r="AF303" i="1"/>
  <c r="AG303" i="1"/>
  <c r="AH303" i="1"/>
  <c r="AI303" i="1"/>
  <c r="AJ303" i="1"/>
  <c r="AD304" i="1"/>
  <c r="AE304" i="1"/>
  <c r="AF304" i="1"/>
  <c r="AG304" i="1"/>
  <c r="AH304" i="1"/>
  <c r="AI304" i="1"/>
  <c r="AJ304" i="1"/>
  <c r="AD305" i="1"/>
  <c r="AE305" i="1"/>
  <c r="AF305" i="1"/>
  <c r="AG305" i="1"/>
  <c r="AH305" i="1"/>
  <c r="AI305" i="1"/>
  <c r="AJ305" i="1"/>
  <c r="AD306" i="1"/>
  <c r="AE306" i="1"/>
  <c r="AF306" i="1"/>
  <c r="AG306" i="1"/>
  <c r="AH306" i="1"/>
  <c r="AI306" i="1"/>
  <c r="AJ306" i="1"/>
  <c r="AD307" i="1"/>
  <c r="AE307" i="1"/>
  <c r="AF307" i="1"/>
  <c r="AG307" i="1"/>
  <c r="AH307" i="1"/>
  <c r="AI307" i="1"/>
  <c r="AJ307" i="1"/>
  <c r="AD308" i="1"/>
  <c r="AE308" i="1"/>
  <c r="AF308" i="1"/>
  <c r="AG308" i="1"/>
  <c r="AH308" i="1"/>
  <c r="AI308" i="1"/>
  <c r="AJ308" i="1"/>
  <c r="AD309" i="1"/>
  <c r="AE309" i="1"/>
  <c r="AF309" i="1"/>
  <c r="AG309" i="1"/>
  <c r="AH309" i="1"/>
  <c r="AI309" i="1"/>
  <c r="AJ309" i="1"/>
  <c r="AD310" i="1"/>
  <c r="AE310" i="1"/>
  <c r="AF310" i="1"/>
  <c r="AG310" i="1"/>
  <c r="AH310" i="1"/>
  <c r="AI310" i="1"/>
  <c r="AJ310" i="1"/>
  <c r="AD311" i="1"/>
  <c r="AE311" i="1"/>
  <c r="AF311" i="1"/>
  <c r="AG311" i="1"/>
  <c r="AH311" i="1"/>
  <c r="AI311" i="1"/>
  <c r="AJ311" i="1"/>
  <c r="AD312" i="1"/>
  <c r="AE312" i="1"/>
  <c r="AF312" i="1"/>
  <c r="AG312" i="1"/>
  <c r="AH312" i="1"/>
  <c r="AI312" i="1"/>
  <c r="AJ312" i="1"/>
  <c r="AD313" i="1"/>
  <c r="AE313" i="1"/>
  <c r="AF313" i="1"/>
  <c r="AG313" i="1"/>
  <c r="AH313" i="1"/>
  <c r="AI313" i="1"/>
  <c r="AJ313" i="1"/>
  <c r="AD314" i="1"/>
  <c r="AE314" i="1"/>
  <c r="AF314" i="1"/>
  <c r="AG314" i="1"/>
  <c r="AH314" i="1"/>
  <c r="AI314" i="1"/>
  <c r="AJ314" i="1"/>
  <c r="AD315" i="1"/>
  <c r="AE315" i="1"/>
  <c r="AF315" i="1"/>
  <c r="AG315" i="1"/>
  <c r="AH315" i="1"/>
  <c r="AI315" i="1"/>
  <c r="AJ315" i="1"/>
  <c r="AD316" i="1"/>
  <c r="AE316" i="1"/>
  <c r="AF316" i="1"/>
  <c r="AG316" i="1"/>
  <c r="AH316" i="1"/>
  <c r="AI316" i="1"/>
  <c r="AJ316" i="1"/>
  <c r="AD317" i="1"/>
  <c r="AE317" i="1"/>
  <c r="AF317" i="1"/>
  <c r="AG317" i="1"/>
  <c r="AH317" i="1"/>
  <c r="AI317" i="1"/>
  <c r="AJ317" i="1"/>
  <c r="AD318" i="1"/>
  <c r="AE318" i="1"/>
  <c r="AF318" i="1"/>
  <c r="AG318" i="1"/>
  <c r="AH318" i="1"/>
  <c r="AI318" i="1"/>
  <c r="AJ318" i="1"/>
  <c r="AD319" i="1"/>
  <c r="AE319" i="1"/>
  <c r="AF319" i="1"/>
  <c r="AG319" i="1"/>
  <c r="AH319" i="1"/>
  <c r="AI319" i="1"/>
  <c r="AJ319" i="1"/>
  <c r="AD320" i="1"/>
  <c r="AE320" i="1"/>
  <c r="AF320" i="1"/>
  <c r="AG320" i="1"/>
  <c r="AH320" i="1"/>
  <c r="AI320" i="1"/>
  <c r="AJ320" i="1"/>
  <c r="AD321" i="1"/>
  <c r="AE321" i="1"/>
  <c r="AF321" i="1"/>
  <c r="AG321" i="1"/>
  <c r="AH321" i="1"/>
  <c r="AI321" i="1"/>
  <c r="AJ321" i="1"/>
  <c r="AD322" i="1"/>
  <c r="AE322" i="1"/>
  <c r="AF322" i="1"/>
  <c r="AG322" i="1"/>
  <c r="AH322" i="1"/>
  <c r="AI322" i="1"/>
  <c r="AJ322" i="1"/>
  <c r="AD323" i="1"/>
  <c r="AE323" i="1"/>
  <c r="AF323" i="1"/>
  <c r="AG323" i="1"/>
  <c r="AH323" i="1"/>
  <c r="AI323" i="1"/>
  <c r="AJ323" i="1"/>
  <c r="AD324" i="1"/>
  <c r="AE324" i="1"/>
  <c r="AF324" i="1"/>
  <c r="AG324" i="1"/>
  <c r="AH324" i="1"/>
  <c r="AI324" i="1"/>
  <c r="AJ324" i="1"/>
  <c r="AD325" i="1"/>
  <c r="AE325" i="1"/>
  <c r="AF325" i="1"/>
  <c r="AG325" i="1"/>
  <c r="AH325" i="1"/>
  <c r="AI325" i="1"/>
  <c r="AJ325" i="1"/>
  <c r="AD326" i="1"/>
  <c r="AE326" i="1"/>
  <c r="AF326" i="1"/>
  <c r="AG326" i="1"/>
  <c r="AH326" i="1"/>
  <c r="AI326" i="1"/>
  <c r="AJ326" i="1"/>
  <c r="AD327" i="1"/>
  <c r="AE327" i="1"/>
  <c r="AF327" i="1"/>
  <c r="AG327" i="1"/>
  <c r="AH327" i="1"/>
  <c r="AI327" i="1"/>
  <c r="AJ327" i="1"/>
  <c r="AD328" i="1"/>
  <c r="AE328" i="1"/>
  <c r="AF328" i="1"/>
  <c r="AG328" i="1"/>
  <c r="AH328" i="1"/>
  <c r="AI328" i="1"/>
  <c r="AJ328" i="1"/>
  <c r="AD329" i="1"/>
  <c r="AE329" i="1"/>
  <c r="AF329" i="1"/>
  <c r="AG329" i="1"/>
  <c r="AH329" i="1"/>
  <c r="AI329" i="1"/>
  <c r="AJ329" i="1"/>
  <c r="AD330" i="1"/>
  <c r="AE330" i="1"/>
  <c r="AF330" i="1"/>
  <c r="AG330" i="1"/>
  <c r="AH330" i="1"/>
  <c r="AI330" i="1"/>
  <c r="AJ330" i="1"/>
  <c r="AD331" i="1"/>
  <c r="AE331" i="1"/>
  <c r="AF331" i="1"/>
  <c r="AG331" i="1"/>
  <c r="AH331" i="1"/>
  <c r="AI331" i="1"/>
  <c r="AJ331" i="1"/>
  <c r="AD332" i="1"/>
  <c r="AE332" i="1"/>
  <c r="AF332" i="1"/>
  <c r="AG332" i="1"/>
  <c r="AH332" i="1"/>
  <c r="AI332" i="1"/>
  <c r="AJ332" i="1"/>
  <c r="AD333" i="1"/>
  <c r="AE333" i="1"/>
  <c r="AF333" i="1"/>
  <c r="AG333" i="1"/>
  <c r="AH333" i="1"/>
  <c r="AI333" i="1"/>
  <c r="AJ333" i="1"/>
  <c r="AD334" i="1"/>
  <c r="AE334" i="1"/>
  <c r="AF334" i="1"/>
  <c r="AG334" i="1"/>
  <c r="AH334" i="1"/>
  <c r="AI334" i="1"/>
  <c r="AJ334" i="1"/>
  <c r="AD335" i="1"/>
  <c r="AE335" i="1"/>
  <c r="AF335" i="1"/>
  <c r="AG335" i="1"/>
  <c r="AH335" i="1"/>
  <c r="AI335" i="1"/>
  <c r="AJ335" i="1"/>
  <c r="AD336" i="1"/>
  <c r="AE336" i="1"/>
  <c r="AF336" i="1"/>
  <c r="AG336" i="1"/>
  <c r="AH336" i="1"/>
  <c r="AI336" i="1"/>
  <c r="AJ336" i="1"/>
  <c r="AD337" i="1"/>
  <c r="AE337" i="1"/>
  <c r="AF337" i="1"/>
  <c r="AG337" i="1"/>
  <c r="AH337" i="1"/>
  <c r="AI337" i="1"/>
  <c r="AJ337" i="1"/>
  <c r="AD338" i="1"/>
  <c r="AE338" i="1"/>
  <c r="AF338" i="1"/>
  <c r="AG338" i="1"/>
  <c r="AH338" i="1"/>
  <c r="AI338" i="1"/>
  <c r="AJ338" i="1"/>
  <c r="AD339" i="1"/>
  <c r="AE339" i="1"/>
  <c r="AF339" i="1"/>
  <c r="AG339" i="1"/>
  <c r="AH339" i="1"/>
  <c r="AI339" i="1"/>
  <c r="AJ339" i="1"/>
  <c r="AD340" i="1"/>
  <c r="AE340" i="1"/>
  <c r="AF340" i="1"/>
  <c r="AG340" i="1"/>
  <c r="AH340" i="1"/>
  <c r="AI340" i="1"/>
  <c r="AJ340" i="1"/>
  <c r="AD341" i="1"/>
  <c r="AE341" i="1"/>
  <c r="AF341" i="1"/>
  <c r="AG341" i="1"/>
  <c r="AH341" i="1"/>
  <c r="AI341" i="1"/>
  <c r="AJ341" i="1"/>
  <c r="AD342" i="1"/>
  <c r="AE342" i="1"/>
  <c r="AF342" i="1"/>
  <c r="AG342" i="1"/>
  <c r="AH342" i="1"/>
  <c r="AI342" i="1"/>
  <c r="AJ342" i="1"/>
  <c r="AD343" i="1"/>
  <c r="AE343" i="1"/>
  <c r="AF343" i="1"/>
  <c r="AG343" i="1"/>
  <c r="AH343" i="1"/>
  <c r="AI343" i="1"/>
  <c r="AJ343" i="1"/>
  <c r="AD344" i="1"/>
  <c r="AE344" i="1"/>
  <c r="AF344" i="1"/>
  <c r="AG344" i="1"/>
  <c r="AH344" i="1"/>
  <c r="AI344" i="1"/>
  <c r="AJ344" i="1"/>
  <c r="AD345" i="1"/>
  <c r="AE345" i="1"/>
  <c r="AF345" i="1"/>
  <c r="AG345" i="1"/>
  <c r="AH345" i="1"/>
  <c r="AI345" i="1"/>
  <c r="AJ345" i="1"/>
  <c r="AD346" i="1"/>
  <c r="AE346" i="1"/>
  <c r="AF346" i="1"/>
  <c r="AG346" i="1"/>
  <c r="AH346" i="1"/>
  <c r="AI346" i="1"/>
  <c r="AJ346" i="1"/>
  <c r="AD347" i="1"/>
  <c r="AE347" i="1"/>
  <c r="AF347" i="1"/>
  <c r="AG347" i="1"/>
  <c r="AH347" i="1"/>
  <c r="AI347" i="1"/>
  <c r="AJ347" i="1"/>
  <c r="AD348" i="1"/>
  <c r="AE348" i="1"/>
  <c r="AF348" i="1"/>
  <c r="AG348" i="1"/>
  <c r="AH348" i="1"/>
  <c r="AI348" i="1"/>
  <c r="AJ348" i="1"/>
  <c r="AD349" i="1"/>
  <c r="AE349" i="1"/>
  <c r="AF349" i="1"/>
  <c r="AG349" i="1"/>
  <c r="AH349" i="1"/>
  <c r="AI349" i="1"/>
  <c r="AJ349" i="1"/>
  <c r="AD350" i="1"/>
  <c r="AE350" i="1"/>
  <c r="AF350" i="1"/>
  <c r="AG350" i="1"/>
  <c r="AH350" i="1"/>
  <c r="AI350" i="1"/>
  <c r="AJ350" i="1"/>
  <c r="AD351" i="1"/>
  <c r="AE351" i="1"/>
  <c r="AF351" i="1"/>
  <c r="AG351" i="1"/>
  <c r="AH351" i="1"/>
  <c r="AI351" i="1"/>
  <c r="AJ351" i="1"/>
  <c r="AD352" i="1"/>
  <c r="AE352" i="1"/>
  <c r="AF352" i="1"/>
  <c r="AG352" i="1"/>
  <c r="AH352" i="1"/>
  <c r="AI352" i="1"/>
  <c r="AJ352" i="1"/>
  <c r="AD353" i="1"/>
  <c r="AE353" i="1"/>
  <c r="AF353" i="1"/>
  <c r="AG353" i="1"/>
  <c r="AH353" i="1"/>
  <c r="AI353" i="1"/>
  <c r="AJ353" i="1"/>
  <c r="AD354" i="1"/>
  <c r="AE354" i="1"/>
  <c r="AF354" i="1"/>
  <c r="AG354" i="1"/>
  <c r="AH354" i="1"/>
  <c r="AI354" i="1"/>
  <c r="AJ354" i="1"/>
  <c r="AD355" i="1"/>
  <c r="AE355" i="1"/>
  <c r="AF355" i="1"/>
  <c r="AG355" i="1"/>
  <c r="AH355" i="1"/>
  <c r="AI355" i="1"/>
  <c r="AJ355" i="1"/>
  <c r="AD356" i="1"/>
  <c r="AE356" i="1"/>
  <c r="AF356" i="1"/>
  <c r="AG356" i="1"/>
  <c r="AH356" i="1"/>
  <c r="AI356" i="1"/>
  <c r="AJ356" i="1"/>
  <c r="AD357" i="1"/>
  <c r="AE357" i="1"/>
  <c r="AF357" i="1"/>
  <c r="AG357" i="1"/>
  <c r="AH357" i="1"/>
  <c r="AI357" i="1"/>
  <c r="AJ357" i="1"/>
  <c r="AD358" i="1"/>
  <c r="AE358" i="1"/>
  <c r="AF358" i="1"/>
  <c r="AG358" i="1"/>
  <c r="AH358" i="1"/>
  <c r="AI358" i="1"/>
  <c r="AJ358" i="1"/>
  <c r="AD359" i="1"/>
  <c r="AE359" i="1"/>
  <c r="AF359" i="1"/>
  <c r="AG359" i="1"/>
  <c r="AH359" i="1"/>
  <c r="AI359" i="1"/>
  <c r="AJ359" i="1"/>
  <c r="AD360" i="1"/>
  <c r="AE360" i="1"/>
  <c r="AF360" i="1"/>
  <c r="AG360" i="1"/>
  <c r="AH360" i="1"/>
  <c r="AI360" i="1"/>
  <c r="AJ360" i="1"/>
  <c r="AD361" i="1"/>
  <c r="AE361" i="1"/>
  <c r="AF361" i="1"/>
  <c r="AG361" i="1"/>
  <c r="AH361" i="1"/>
  <c r="AI361" i="1"/>
  <c r="AJ361" i="1"/>
  <c r="AD362" i="1"/>
  <c r="AE362" i="1"/>
  <c r="AF362" i="1"/>
  <c r="AG362" i="1"/>
  <c r="AH362" i="1"/>
  <c r="AI362" i="1"/>
  <c r="AJ362" i="1"/>
  <c r="AD363" i="1"/>
  <c r="AE363" i="1"/>
  <c r="AF363" i="1"/>
  <c r="AG363" i="1"/>
  <c r="AH363" i="1"/>
  <c r="AI363" i="1"/>
  <c r="AJ363" i="1"/>
  <c r="AD364" i="1"/>
  <c r="AE364" i="1"/>
  <c r="AF364" i="1"/>
  <c r="AG364" i="1"/>
  <c r="AH364" i="1"/>
  <c r="AI364" i="1"/>
  <c r="AJ364" i="1"/>
  <c r="AD365" i="1"/>
  <c r="AE365" i="1"/>
  <c r="AF365" i="1"/>
  <c r="AG365" i="1"/>
  <c r="AH365" i="1"/>
  <c r="AI365" i="1"/>
  <c r="AJ365" i="1"/>
  <c r="AD366" i="1"/>
  <c r="AE366" i="1"/>
  <c r="AF366" i="1"/>
  <c r="AG366" i="1"/>
  <c r="AH366" i="1"/>
  <c r="AI366" i="1"/>
  <c r="AJ366" i="1"/>
  <c r="AD367" i="1"/>
  <c r="AE367" i="1"/>
  <c r="AF367" i="1"/>
  <c r="AG367" i="1"/>
  <c r="AH367" i="1"/>
  <c r="AI367" i="1"/>
  <c r="AJ367" i="1"/>
  <c r="AD368" i="1"/>
  <c r="AE368" i="1"/>
  <c r="AF368" i="1"/>
  <c r="AG368" i="1"/>
  <c r="AH368" i="1"/>
  <c r="AI368" i="1"/>
  <c r="AJ368" i="1"/>
  <c r="AD369" i="1"/>
  <c r="AE369" i="1"/>
  <c r="AF369" i="1"/>
  <c r="AG369" i="1"/>
  <c r="AH369" i="1"/>
  <c r="AI369" i="1"/>
  <c r="AJ369" i="1"/>
  <c r="AD370" i="1"/>
  <c r="AE370" i="1"/>
  <c r="AF370" i="1"/>
  <c r="AG370" i="1"/>
  <c r="AH370" i="1"/>
  <c r="AI370" i="1"/>
  <c r="AJ370" i="1"/>
  <c r="AD371" i="1"/>
  <c r="AE371" i="1"/>
  <c r="AF371" i="1"/>
  <c r="AG371" i="1"/>
  <c r="AH371" i="1"/>
  <c r="AI371" i="1"/>
  <c r="AJ371" i="1"/>
  <c r="AD372" i="1"/>
  <c r="AE372" i="1"/>
  <c r="AF372" i="1"/>
  <c r="AG372" i="1"/>
  <c r="AH372" i="1"/>
  <c r="AI372" i="1"/>
  <c r="AJ372" i="1"/>
  <c r="AD373" i="1"/>
  <c r="AE373" i="1"/>
  <c r="AF373" i="1"/>
  <c r="AG373" i="1"/>
  <c r="AH373" i="1"/>
  <c r="AI373" i="1"/>
  <c r="AJ373" i="1"/>
  <c r="AD374" i="1"/>
  <c r="AE374" i="1"/>
  <c r="AF374" i="1"/>
  <c r="AG374" i="1"/>
  <c r="AH374" i="1"/>
  <c r="AI374" i="1"/>
  <c r="AJ374" i="1"/>
  <c r="AD375" i="1"/>
  <c r="AE375" i="1"/>
  <c r="AF375" i="1"/>
  <c r="AG375" i="1"/>
  <c r="AH375" i="1"/>
  <c r="AI375" i="1"/>
  <c r="AJ375" i="1"/>
  <c r="AD376" i="1"/>
  <c r="AE376" i="1"/>
  <c r="AF376" i="1"/>
  <c r="AG376" i="1"/>
  <c r="AH376" i="1"/>
  <c r="AI376" i="1"/>
  <c r="AJ376" i="1"/>
  <c r="AD377" i="1"/>
  <c r="AE377" i="1"/>
  <c r="AF377" i="1"/>
  <c r="AG377" i="1"/>
  <c r="AH377" i="1"/>
  <c r="AI377" i="1"/>
  <c r="AJ377" i="1"/>
  <c r="AD378" i="1"/>
  <c r="AE378" i="1"/>
  <c r="AF378" i="1"/>
  <c r="AG378" i="1"/>
  <c r="AH378" i="1"/>
  <c r="AI378" i="1"/>
  <c r="AJ378" i="1"/>
  <c r="AD379" i="1"/>
  <c r="AE379" i="1"/>
  <c r="AF379" i="1"/>
  <c r="AG379" i="1"/>
  <c r="AH379" i="1"/>
  <c r="AI379" i="1"/>
  <c r="AJ379" i="1"/>
  <c r="AD380" i="1"/>
  <c r="AE380" i="1"/>
  <c r="AF380" i="1"/>
  <c r="AG380" i="1"/>
  <c r="AH380" i="1"/>
  <c r="AI380" i="1"/>
  <c r="AJ380" i="1"/>
  <c r="AD381" i="1"/>
  <c r="AE381" i="1"/>
  <c r="AF381" i="1"/>
  <c r="AG381" i="1"/>
  <c r="AH381" i="1"/>
  <c r="AI381" i="1"/>
  <c r="AJ381" i="1"/>
  <c r="AD382" i="1"/>
  <c r="AE382" i="1"/>
  <c r="AF382" i="1"/>
  <c r="AG382" i="1"/>
  <c r="AH382" i="1"/>
  <c r="AI382" i="1"/>
  <c r="AJ382" i="1"/>
  <c r="AD383" i="1"/>
  <c r="AE383" i="1"/>
  <c r="AF383" i="1"/>
  <c r="AG383" i="1"/>
  <c r="AH383" i="1"/>
  <c r="AI383" i="1"/>
  <c r="AJ383" i="1"/>
  <c r="AD384" i="1"/>
  <c r="AE384" i="1"/>
  <c r="AF384" i="1"/>
  <c r="AG384" i="1"/>
  <c r="AH384" i="1"/>
  <c r="AI384" i="1"/>
  <c r="AJ384" i="1"/>
  <c r="AD385" i="1"/>
  <c r="AE385" i="1"/>
  <c r="AF385" i="1"/>
  <c r="AG385" i="1"/>
  <c r="AH385" i="1"/>
  <c r="AI385" i="1"/>
  <c r="AJ385" i="1"/>
  <c r="AD386" i="1"/>
  <c r="AE386" i="1"/>
  <c r="AF386" i="1"/>
  <c r="AG386" i="1"/>
  <c r="AH386" i="1"/>
  <c r="AI386" i="1"/>
  <c r="AJ386" i="1"/>
  <c r="AD387" i="1"/>
  <c r="AE387" i="1"/>
  <c r="AF387" i="1"/>
  <c r="AG387" i="1"/>
  <c r="AH387" i="1"/>
  <c r="AI387" i="1"/>
  <c r="AJ387" i="1"/>
  <c r="AD388" i="1"/>
  <c r="AE388" i="1"/>
  <c r="AF388" i="1"/>
  <c r="AG388" i="1"/>
  <c r="AH388" i="1"/>
  <c r="AI388" i="1"/>
  <c r="AJ388" i="1"/>
  <c r="AD389" i="1"/>
  <c r="AE389" i="1"/>
  <c r="AF389" i="1"/>
  <c r="AG389" i="1"/>
  <c r="AH389" i="1"/>
  <c r="AI389" i="1"/>
  <c r="AJ389" i="1"/>
  <c r="AD390" i="1"/>
  <c r="AE390" i="1"/>
  <c r="AF390" i="1"/>
  <c r="AG390" i="1"/>
  <c r="AH390" i="1"/>
  <c r="AI390" i="1"/>
  <c r="AJ390" i="1"/>
  <c r="AD391" i="1"/>
  <c r="AE391" i="1"/>
  <c r="AF391" i="1"/>
  <c r="AG391" i="1"/>
  <c r="AH391" i="1"/>
  <c r="AI391" i="1"/>
  <c r="AJ391" i="1"/>
  <c r="AD392" i="1"/>
  <c r="AE392" i="1"/>
  <c r="AF392" i="1"/>
  <c r="AG392" i="1"/>
  <c r="AH392" i="1"/>
  <c r="AI392" i="1"/>
  <c r="AJ392" i="1"/>
  <c r="AD393" i="1"/>
  <c r="AE393" i="1"/>
  <c r="AF393" i="1"/>
  <c r="AG393" i="1"/>
  <c r="AH393" i="1"/>
  <c r="AI393" i="1"/>
  <c r="AJ393" i="1"/>
  <c r="AD394" i="1"/>
  <c r="AE394" i="1"/>
  <c r="AF394" i="1"/>
  <c r="AG394" i="1"/>
  <c r="AH394" i="1"/>
  <c r="AI394" i="1"/>
  <c r="AJ394" i="1"/>
  <c r="AD395" i="1"/>
  <c r="AE395" i="1"/>
  <c r="AF395" i="1"/>
  <c r="AG395" i="1"/>
  <c r="AH395" i="1"/>
  <c r="AI395" i="1"/>
  <c r="AJ395" i="1"/>
  <c r="AD396" i="1"/>
  <c r="AE396" i="1"/>
  <c r="AF396" i="1"/>
  <c r="AG396" i="1"/>
  <c r="AH396" i="1"/>
  <c r="AI396" i="1"/>
  <c r="AJ396" i="1"/>
  <c r="AD397" i="1"/>
  <c r="AE397" i="1"/>
  <c r="AF397" i="1"/>
  <c r="AG397" i="1"/>
  <c r="AH397" i="1"/>
  <c r="AI397" i="1"/>
  <c r="AJ397" i="1"/>
  <c r="AD398" i="1"/>
  <c r="AE398" i="1"/>
  <c r="AF398" i="1"/>
  <c r="AG398" i="1"/>
  <c r="AH398" i="1"/>
  <c r="AI398" i="1"/>
  <c r="AJ398" i="1"/>
  <c r="AD399" i="1"/>
  <c r="AE399" i="1"/>
  <c r="AF399" i="1"/>
  <c r="AG399" i="1"/>
  <c r="AH399" i="1"/>
  <c r="AI399" i="1"/>
  <c r="AJ399" i="1"/>
  <c r="AD400" i="1"/>
  <c r="AE400" i="1"/>
  <c r="AF400" i="1"/>
  <c r="AG400" i="1"/>
  <c r="AH400" i="1"/>
  <c r="AI400" i="1"/>
  <c r="AJ400" i="1"/>
  <c r="AD401" i="1"/>
  <c r="AE401" i="1"/>
  <c r="AF401" i="1"/>
  <c r="AG401" i="1"/>
  <c r="AH401" i="1"/>
  <c r="AI401" i="1"/>
  <c r="AJ401" i="1"/>
  <c r="AD402" i="1"/>
  <c r="AE402" i="1"/>
  <c r="AF402" i="1"/>
  <c r="AG402" i="1"/>
  <c r="AH402" i="1"/>
  <c r="AI402" i="1"/>
  <c r="AJ402" i="1"/>
  <c r="AD403" i="1"/>
  <c r="AE403" i="1"/>
  <c r="AF403" i="1"/>
  <c r="AG403" i="1"/>
  <c r="AH403" i="1"/>
  <c r="AI403" i="1"/>
  <c r="AJ403" i="1"/>
  <c r="AD404" i="1"/>
  <c r="AE404" i="1"/>
  <c r="AF404" i="1"/>
  <c r="AG404" i="1"/>
  <c r="AH404" i="1"/>
  <c r="AI404" i="1"/>
  <c r="AJ404" i="1"/>
  <c r="AD405" i="1"/>
  <c r="AE405" i="1"/>
  <c r="AF405" i="1"/>
  <c r="AG405" i="1"/>
  <c r="AH405" i="1"/>
  <c r="AI405" i="1"/>
  <c r="AJ405" i="1"/>
  <c r="AD406" i="1"/>
  <c r="AE406" i="1"/>
  <c r="AF406" i="1"/>
  <c r="AG406" i="1"/>
  <c r="AH406" i="1"/>
  <c r="AI406" i="1"/>
  <c r="AJ406" i="1"/>
  <c r="AD407" i="1"/>
  <c r="AE407" i="1"/>
  <c r="AF407" i="1"/>
  <c r="AG407" i="1"/>
  <c r="AH407" i="1"/>
  <c r="AI407" i="1"/>
  <c r="AJ407" i="1"/>
  <c r="AD408" i="1"/>
  <c r="AE408" i="1"/>
  <c r="AF408" i="1"/>
  <c r="AG408" i="1"/>
  <c r="AH408" i="1"/>
  <c r="AI408" i="1"/>
  <c r="AJ408" i="1"/>
  <c r="AD409" i="1"/>
  <c r="AE409" i="1"/>
  <c r="AF409" i="1"/>
  <c r="AG409" i="1"/>
  <c r="AH409" i="1"/>
  <c r="AI409" i="1"/>
  <c r="AJ409" i="1"/>
  <c r="AD410" i="1"/>
  <c r="AE410" i="1"/>
  <c r="AF410" i="1"/>
  <c r="AG410" i="1"/>
  <c r="AH410" i="1"/>
  <c r="AI410" i="1"/>
  <c r="AJ410" i="1"/>
  <c r="AD411" i="1"/>
  <c r="AE411" i="1"/>
  <c r="AF411" i="1"/>
  <c r="AG411" i="1"/>
  <c r="AH411" i="1"/>
  <c r="AI411" i="1"/>
  <c r="AJ411" i="1"/>
  <c r="AD412" i="1"/>
  <c r="AE412" i="1"/>
  <c r="AF412" i="1"/>
  <c r="AG412" i="1"/>
  <c r="AH412" i="1"/>
  <c r="AI412" i="1"/>
  <c r="AJ412" i="1"/>
  <c r="AD413" i="1"/>
  <c r="AE413" i="1"/>
  <c r="AF413" i="1"/>
  <c r="AG413" i="1"/>
  <c r="AH413" i="1"/>
  <c r="AI413" i="1"/>
  <c r="AJ413" i="1"/>
  <c r="AD414" i="1"/>
  <c r="AE414" i="1"/>
  <c r="AF414" i="1"/>
  <c r="AG414" i="1"/>
  <c r="AH414" i="1"/>
  <c r="AI414" i="1"/>
  <c r="AJ414" i="1"/>
  <c r="AD415" i="1"/>
  <c r="AE415" i="1"/>
  <c r="AF415" i="1"/>
  <c r="AG415" i="1"/>
  <c r="AH415" i="1"/>
  <c r="AI415" i="1"/>
  <c r="AJ415" i="1"/>
  <c r="AD416" i="1"/>
  <c r="AE416" i="1"/>
  <c r="AF416" i="1"/>
  <c r="AG416" i="1"/>
  <c r="AH416" i="1"/>
  <c r="AI416" i="1"/>
  <c r="AJ416" i="1"/>
  <c r="AD417" i="1"/>
  <c r="AE417" i="1"/>
  <c r="AF417" i="1"/>
  <c r="AG417" i="1"/>
  <c r="AH417" i="1"/>
  <c r="AI417" i="1"/>
  <c r="AJ417" i="1"/>
  <c r="AD418" i="1"/>
  <c r="AE418" i="1"/>
  <c r="AF418" i="1"/>
  <c r="AG418" i="1"/>
  <c r="AH418" i="1"/>
  <c r="AI418" i="1"/>
  <c r="AJ418" i="1"/>
  <c r="AD419" i="1"/>
  <c r="AE419" i="1"/>
  <c r="AF419" i="1"/>
  <c r="AG419" i="1"/>
  <c r="AH419" i="1"/>
  <c r="AI419" i="1"/>
  <c r="AJ419" i="1"/>
  <c r="AD420" i="1"/>
  <c r="AE420" i="1"/>
  <c r="AF420" i="1"/>
  <c r="AG420" i="1"/>
  <c r="AH420" i="1"/>
  <c r="AI420" i="1"/>
  <c r="AJ420" i="1"/>
  <c r="AD421" i="1"/>
  <c r="AE421" i="1"/>
  <c r="AF421" i="1"/>
  <c r="AG421" i="1"/>
  <c r="AH421" i="1"/>
  <c r="AI421" i="1"/>
  <c r="AJ421" i="1"/>
  <c r="AD422" i="1"/>
  <c r="AE422" i="1"/>
  <c r="AF422" i="1"/>
  <c r="AG422" i="1"/>
  <c r="AH422" i="1"/>
  <c r="AI422" i="1"/>
  <c r="AJ422" i="1"/>
  <c r="AD423" i="1"/>
  <c r="AE423" i="1"/>
  <c r="AF423" i="1"/>
  <c r="AG423" i="1"/>
  <c r="AH423" i="1"/>
  <c r="AI423" i="1"/>
  <c r="AJ423" i="1"/>
  <c r="AD424" i="1"/>
  <c r="AE424" i="1"/>
  <c r="AF424" i="1"/>
  <c r="AG424" i="1"/>
  <c r="AH424" i="1"/>
  <c r="AI424" i="1"/>
  <c r="AJ424" i="1"/>
  <c r="AD425" i="1"/>
  <c r="AE425" i="1"/>
  <c r="AF425" i="1"/>
  <c r="AG425" i="1"/>
  <c r="AH425" i="1"/>
  <c r="AI425" i="1"/>
  <c r="AJ425" i="1"/>
  <c r="AD426" i="1"/>
  <c r="AE426" i="1"/>
  <c r="AF426" i="1"/>
  <c r="AG426" i="1"/>
  <c r="AH426" i="1"/>
  <c r="AI426" i="1"/>
  <c r="AJ426" i="1"/>
  <c r="AD427" i="1"/>
  <c r="AE427" i="1"/>
  <c r="AF427" i="1"/>
  <c r="AG427" i="1"/>
  <c r="AH427" i="1"/>
  <c r="AI427" i="1"/>
  <c r="AJ427" i="1"/>
  <c r="AD428" i="1"/>
  <c r="AE428" i="1"/>
  <c r="AF428" i="1"/>
  <c r="AG428" i="1"/>
  <c r="AH428" i="1"/>
  <c r="AI428" i="1"/>
  <c r="AJ428" i="1"/>
  <c r="AD429" i="1"/>
  <c r="AE429" i="1"/>
  <c r="AF429" i="1"/>
  <c r="AG429" i="1"/>
  <c r="AH429" i="1"/>
  <c r="AI429" i="1"/>
  <c r="AJ429" i="1"/>
  <c r="AD430" i="1"/>
  <c r="AE430" i="1"/>
  <c r="AF430" i="1"/>
  <c r="AG430" i="1"/>
  <c r="AH430" i="1"/>
  <c r="AI430" i="1"/>
  <c r="AJ430" i="1"/>
  <c r="AD431" i="1"/>
  <c r="AE431" i="1"/>
  <c r="AF431" i="1"/>
  <c r="AG431" i="1"/>
  <c r="AH431" i="1"/>
  <c r="AI431" i="1"/>
  <c r="AJ431" i="1"/>
  <c r="AD432" i="1"/>
  <c r="AE432" i="1"/>
  <c r="AF432" i="1"/>
  <c r="AG432" i="1"/>
  <c r="AH432" i="1"/>
  <c r="AI432" i="1"/>
  <c r="AJ432" i="1"/>
  <c r="AD433" i="1"/>
  <c r="AE433" i="1"/>
  <c r="AF433" i="1"/>
  <c r="AG433" i="1"/>
  <c r="AH433" i="1"/>
  <c r="AI433" i="1"/>
  <c r="AJ433" i="1"/>
  <c r="AD434" i="1"/>
  <c r="AE434" i="1"/>
  <c r="AF434" i="1"/>
  <c r="AG434" i="1"/>
  <c r="AH434" i="1"/>
  <c r="AI434" i="1"/>
  <c r="AJ434" i="1"/>
  <c r="AD435" i="1"/>
  <c r="AE435" i="1"/>
  <c r="AF435" i="1"/>
  <c r="AG435" i="1"/>
  <c r="AH435" i="1"/>
  <c r="AI435" i="1"/>
  <c r="AJ435" i="1"/>
  <c r="AD436" i="1"/>
  <c r="AE436" i="1"/>
  <c r="AF436" i="1"/>
  <c r="AG436" i="1"/>
  <c r="AH436" i="1"/>
  <c r="AI436" i="1"/>
  <c r="AJ436" i="1"/>
  <c r="AD437" i="1"/>
  <c r="AE437" i="1"/>
  <c r="AF437" i="1"/>
  <c r="AG437" i="1"/>
  <c r="AH437" i="1"/>
  <c r="AI437" i="1"/>
  <c r="AJ437" i="1"/>
  <c r="AD438" i="1"/>
  <c r="AE438" i="1"/>
  <c r="AF438" i="1"/>
  <c r="AG438" i="1"/>
  <c r="AH438" i="1"/>
  <c r="AI438" i="1"/>
  <c r="AJ438" i="1"/>
  <c r="AD439" i="1"/>
  <c r="AE439" i="1"/>
  <c r="AF439" i="1"/>
  <c r="AG439" i="1"/>
  <c r="AH439" i="1"/>
  <c r="AI439" i="1"/>
  <c r="AJ439" i="1"/>
  <c r="AD440" i="1"/>
  <c r="AE440" i="1"/>
  <c r="AF440" i="1"/>
  <c r="AG440" i="1"/>
  <c r="AH440" i="1"/>
  <c r="AI440" i="1"/>
  <c r="AJ440" i="1"/>
  <c r="AD441" i="1"/>
  <c r="AE441" i="1"/>
  <c r="AF441" i="1"/>
  <c r="AG441" i="1"/>
  <c r="AH441" i="1"/>
  <c r="AI441" i="1"/>
  <c r="AJ441" i="1"/>
  <c r="AD442" i="1"/>
  <c r="AE442" i="1"/>
  <c r="AF442" i="1"/>
  <c r="AG442" i="1"/>
  <c r="AH442" i="1"/>
  <c r="AI442" i="1"/>
  <c r="AJ442" i="1"/>
  <c r="AD443" i="1"/>
  <c r="AE443" i="1"/>
  <c r="AF443" i="1"/>
  <c r="AG443" i="1"/>
  <c r="AH443" i="1"/>
  <c r="AI443" i="1"/>
  <c r="AJ443" i="1"/>
  <c r="AD444" i="1"/>
  <c r="AE444" i="1"/>
  <c r="AF444" i="1"/>
  <c r="AG444" i="1"/>
  <c r="AH444" i="1"/>
  <c r="AI444" i="1"/>
  <c r="AJ444" i="1"/>
  <c r="AD445" i="1"/>
  <c r="AE445" i="1"/>
  <c r="AF445" i="1"/>
  <c r="AG445" i="1"/>
  <c r="AH445" i="1"/>
  <c r="AI445" i="1"/>
  <c r="AJ445" i="1"/>
  <c r="AD446" i="1"/>
  <c r="AE446" i="1"/>
  <c r="AF446" i="1"/>
  <c r="AG446" i="1"/>
  <c r="AH446" i="1"/>
  <c r="AI446" i="1"/>
  <c r="AJ446" i="1"/>
  <c r="AD447" i="1"/>
  <c r="AE447" i="1"/>
  <c r="AF447" i="1"/>
  <c r="AG447" i="1"/>
  <c r="AH447" i="1"/>
  <c r="AI447" i="1"/>
  <c r="AJ447" i="1"/>
  <c r="AE4" i="1"/>
  <c r="AF4" i="1"/>
  <c r="AG4" i="1"/>
  <c r="AH4" i="1"/>
  <c r="AI4" i="1"/>
  <c r="AJ4" i="1"/>
  <c r="AD4" i="1"/>
  <c r="AC5" i="1"/>
  <c r="AC6" i="1"/>
  <c r="AC7" i="1"/>
  <c r="AC8" i="1"/>
  <c r="AC9" i="1"/>
  <c r="AC10" i="1"/>
  <c r="AC11" i="1"/>
  <c r="AC12" i="1"/>
  <c r="AC13" i="1"/>
  <c r="AC14" i="1"/>
  <c r="AC15" i="1"/>
  <c r="AC16" i="1"/>
  <c r="AC17" i="1"/>
  <c r="AC18" i="1"/>
  <c r="AC19" i="1"/>
  <c r="AC20" i="1"/>
  <c r="AC21" i="1"/>
  <c r="AC22" i="1"/>
  <c r="AC23" i="1"/>
  <c r="AC24" i="1"/>
  <c r="AC25" i="1"/>
  <c r="AC26" i="1"/>
  <c r="AC27" i="1"/>
  <c r="AC28" i="1"/>
  <c r="AC29" i="1"/>
  <c r="AC30" i="1"/>
  <c r="AC31" i="1"/>
  <c r="AC32" i="1"/>
  <c r="AC33" i="1"/>
  <c r="AC34" i="1"/>
  <c r="AC35" i="1"/>
  <c r="AC36" i="1"/>
  <c r="AC37" i="1"/>
  <c r="AC38" i="1"/>
  <c r="AC39" i="1"/>
  <c r="AC40" i="1"/>
  <c r="AC41" i="1"/>
  <c r="AC42" i="1"/>
  <c r="AC43" i="1"/>
  <c r="AC44" i="1"/>
  <c r="AC45" i="1"/>
  <c r="AC46" i="1"/>
  <c r="AC121" i="1"/>
  <c r="AC173" i="1"/>
  <c r="AC55" i="1"/>
  <c r="AC80" i="1"/>
  <c r="AC84" i="1"/>
  <c r="AC157" i="1"/>
  <c r="AC124" i="1"/>
  <c r="AC114" i="1"/>
  <c r="AC152" i="1"/>
  <c r="AC137" i="1"/>
  <c r="AC49" i="1"/>
  <c r="AC50" i="1"/>
  <c r="AC102" i="1"/>
  <c r="AC177" i="1"/>
  <c r="AC148" i="1"/>
  <c r="AC140" i="1"/>
  <c r="AC71" i="1"/>
  <c r="AC165" i="1"/>
  <c r="AC156" i="1"/>
  <c r="AC138" i="1"/>
  <c r="AC171" i="1"/>
  <c r="AC158" i="1"/>
  <c r="AC109" i="1"/>
  <c r="AC66" i="1"/>
  <c r="AC142" i="1"/>
  <c r="AC58" i="1"/>
  <c r="AC92" i="1"/>
  <c r="AC164" i="1"/>
  <c r="AC75" i="1"/>
  <c r="AC82" i="1"/>
  <c r="AC182" i="1"/>
  <c r="AC94" i="1"/>
  <c r="AC97" i="1"/>
  <c r="AC175" i="1"/>
  <c r="AC64" i="1"/>
  <c r="AC183" i="1"/>
  <c r="AC184" i="1"/>
  <c r="AC51" i="1"/>
  <c r="AC151" i="1"/>
  <c r="AC122" i="1"/>
  <c r="AC98" i="1"/>
  <c r="AC178" i="1"/>
  <c r="AC147" i="1"/>
  <c r="AC160" i="1"/>
  <c r="AC70" i="1"/>
  <c r="AC47" i="1"/>
  <c r="AC76" i="1"/>
  <c r="AC111" i="1"/>
  <c r="AC61" i="1"/>
  <c r="AC119" i="1"/>
  <c r="AC117" i="1"/>
  <c r="AC172" i="1"/>
  <c r="AC179" i="1"/>
  <c r="AC96" i="1"/>
  <c r="AC65" i="1"/>
  <c r="AC86" i="1"/>
  <c r="AC134" i="1"/>
  <c r="AC77" i="1"/>
  <c r="AC176" i="1"/>
  <c r="AC85" i="1"/>
  <c r="AC187" i="1"/>
  <c r="AC161" i="1"/>
  <c r="AC67" i="1"/>
  <c r="AC81" i="1"/>
  <c r="AC180" i="1"/>
  <c r="AC120" i="1"/>
  <c r="AC91" i="1"/>
  <c r="AC105" i="1"/>
  <c r="AC118" i="1"/>
  <c r="AC62" i="1"/>
  <c r="AC78" i="1"/>
  <c r="AC89" i="1"/>
  <c r="AC90" i="1"/>
  <c r="AC113" i="1"/>
  <c r="AC106" i="1"/>
  <c r="AC59" i="1"/>
  <c r="AC145" i="1"/>
  <c r="AC112" i="1"/>
  <c r="AC149" i="1"/>
  <c r="AC88" i="1"/>
  <c r="AC115" i="1"/>
  <c r="AC48" i="1"/>
  <c r="AC83" i="1"/>
  <c r="AC104" i="1"/>
  <c r="AC103" i="1"/>
  <c r="AC72" i="1"/>
  <c r="AC116" i="1"/>
  <c r="AC143" i="1"/>
  <c r="AC135" i="1"/>
  <c r="AC186" i="1"/>
  <c r="AC155" i="1"/>
  <c r="AC93" i="1"/>
  <c r="AC163" i="1"/>
  <c r="AC167" i="1"/>
  <c r="AC136" i="1"/>
  <c r="AC181" i="1"/>
  <c r="AC159" i="1"/>
  <c r="AC87" i="1"/>
  <c r="AC100" i="1"/>
  <c r="AC154" i="1"/>
  <c r="AC132" i="1"/>
  <c r="AC146" i="1"/>
  <c r="AC125" i="1"/>
  <c r="AC153" i="1"/>
  <c r="AC79" i="1"/>
  <c r="AC126" i="1"/>
  <c r="AC99" i="1"/>
  <c r="AC162" i="1"/>
  <c r="AC170" i="1"/>
  <c r="AC52" i="1"/>
  <c r="AC168" i="1"/>
  <c r="AC56" i="1"/>
  <c r="AC174" i="1"/>
  <c r="AC127" i="1"/>
  <c r="AC139" i="1"/>
  <c r="AC108" i="1"/>
  <c r="AC123" i="1"/>
  <c r="AC101" i="1"/>
  <c r="AC144" i="1"/>
  <c r="AC166" i="1"/>
  <c r="AC110" i="1"/>
  <c r="AC73" i="1"/>
  <c r="AC74" i="1"/>
  <c r="AC60" i="1"/>
  <c r="AC185" i="1"/>
  <c r="AC95" i="1"/>
  <c r="AC141" i="1"/>
  <c r="AC68" i="1"/>
  <c r="AC69" i="1"/>
  <c r="AC63" i="1"/>
  <c r="AC107" i="1"/>
  <c r="AC150" i="1"/>
  <c r="AC133" i="1"/>
  <c r="AC169" i="1"/>
  <c r="AC53" i="1"/>
  <c r="AC54" i="1"/>
  <c r="AC57" i="1"/>
  <c r="AC128" i="1"/>
  <c r="AC129" i="1"/>
  <c r="AC130" i="1"/>
  <c r="AC131" i="1"/>
  <c r="AC188" i="1"/>
  <c r="AC189" i="1"/>
  <c r="AC190" i="1"/>
  <c r="AC191" i="1"/>
  <c r="AC192" i="1"/>
  <c r="AC193" i="1"/>
  <c r="AC194" i="1"/>
  <c r="AC195" i="1"/>
  <c r="AC196" i="1"/>
  <c r="AC197" i="1"/>
  <c r="AC198" i="1"/>
  <c r="AC199" i="1"/>
  <c r="AC200" i="1"/>
  <c r="AC201" i="1"/>
  <c r="AC202" i="1"/>
  <c r="AC203" i="1"/>
  <c r="AC204" i="1"/>
  <c r="AC205" i="1"/>
  <c r="AC206" i="1"/>
  <c r="AC207" i="1"/>
  <c r="AC208" i="1"/>
  <c r="AC209" i="1"/>
  <c r="AC210" i="1"/>
  <c r="AC211" i="1"/>
  <c r="AC212" i="1"/>
  <c r="AC213" i="1"/>
  <c r="AC214" i="1"/>
  <c r="AC215" i="1"/>
  <c r="AC216" i="1"/>
  <c r="AC217" i="1"/>
  <c r="AC218" i="1"/>
  <c r="AC219" i="1"/>
  <c r="AC220" i="1"/>
  <c r="AC221" i="1"/>
  <c r="AC222" i="1"/>
  <c r="AC223" i="1"/>
  <c r="AC224" i="1"/>
  <c r="AC225" i="1"/>
  <c r="AC226" i="1"/>
  <c r="AC227" i="1"/>
  <c r="AC228" i="1"/>
  <c r="AC229" i="1"/>
  <c r="AC230" i="1"/>
  <c r="AC231" i="1"/>
  <c r="AC232" i="1"/>
  <c r="AC233" i="1"/>
  <c r="AC234" i="1"/>
  <c r="AC235" i="1"/>
  <c r="AC236" i="1"/>
  <c r="AC237" i="1"/>
  <c r="AC238" i="1"/>
  <c r="AC239" i="1"/>
  <c r="AC240" i="1"/>
  <c r="AC241" i="1"/>
  <c r="AC242" i="1"/>
  <c r="AC243" i="1"/>
  <c r="AC244" i="1"/>
  <c r="AC245" i="1"/>
  <c r="AC246" i="1"/>
  <c r="AC247" i="1"/>
  <c r="AC248" i="1"/>
  <c r="AC249" i="1"/>
  <c r="AC250" i="1"/>
  <c r="AC251" i="1"/>
  <c r="AC252" i="1"/>
  <c r="AC253" i="1"/>
  <c r="AC254" i="1"/>
  <c r="AC255" i="1"/>
  <c r="AC256" i="1"/>
  <c r="AC257" i="1"/>
  <c r="AC258" i="1"/>
  <c r="AC259" i="1"/>
  <c r="AC260" i="1"/>
  <c r="AC261" i="1"/>
  <c r="AC262" i="1"/>
  <c r="AC263" i="1"/>
  <c r="AC264" i="1"/>
  <c r="AC265" i="1"/>
  <c r="AC266" i="1"/>
  <c r="AC267" i="1"/>
  <c r="AC268" i="1"/>
  <c r="AC269" i="1"/>
  <c r="AC270" i="1"/>
  <c r="AC271" i="1"/>
  <c r="AC272" i="1"/>
  <c r="AC273" i="1"/>
  <c r="AC274" i="1"/>
  <c r="AC275" i="1"/>
  <c r="AC276" i="1"/>
  <c r="AC277" i="1"/>
  <c r="AC278" i="1"/>
  <c r="AC279" i="1"/>
  <c r="AC280" i="1"/>
  <c r="AC281" i="1"/>
  <c r="AC282" i="1"/>
  <c r="AC283" i="1"/>
  <c r="AC284" i="1"/>
  <c r="AC285" i="1"/>
  <c r="AC286" i="1"/>
  <c r="AC287" i="1"/>
  <c r="AC288" i="1"/>
  <c r="AC289" i="1"/>
  <c r="AC290" i="1"/>
  <c r="AC291" i="1"/>
  <c r="AC292" i="1"/>
  <c r="AC293" i="1"/>
  <c r="AC294" i="1"/>
  <c r="AC295" i="1"/>
  <c r="AC296" i="1"/>
  <c r="AC297" i="1"/>
  <c r="AC298" i="1"/>
  <c r="AC299" i="1"/>
  <c r="AC300" i="1"/>
  <c r="AC301" i="1"/>
  <c r="AC302" i="1"/>
  <c r="AC303" i="1"/>
  <c r="AC304" i="1"/>
  <c r="AC305" i="1"/>
  <c r="AC306" i="1"/>
  <c r="AC307" i="1"/>
  <c r="AC308" i="1"/>
  <c r="AC309" i="1"/>
  <c r="AC310" i="1"/>
  <c r="AC311" i="1"/>
  <c r="AC312" i="1"/>
  <c r="AC313" i="1"/>
  <c r="AC314" i="1"/>
  <c r="AC315" i="1"/>
  <c r="AC316" i="1"/>
  <c r="AC317" i="1"/>
  <c r="AC318" i="1"/>
  <c r="AC319" i="1"/>
  <c r="AC320" i="1"/>
  <c r="AC321" i="1"/>
  <c r="AC322" i="1"/>
  <c r="AC323" i="1"/>
  <c r="AC324" i="1"/>
  <c r="AC325" i="1"/>
  <c r="AC326" i="1"/>
  <c r="AC327" i="1"/>
  <c r="AC328" i="1"/>
  <c r="AC329" i="1"/>
  <c r="AC330" i="1"/>
  <c r="AC331" i="1"/>
  <c r="AC332" i="1"/>
  <c r="AC333" i="1"/>
  <c r="AC334" i="1"/>
  <c r="AC335" i="1"/>
  <c r="AC336" i="1"/>
  <c r="AC337" i="1"/>
  <c r="AC338" i="1"/>
  <c r="AC339" i="1"/>
  <c r="AC340" i="1"/>
  <c r="AC341" i="1"/>
  <c r="AC342" i="1"/>
  <c r="AC343" i="1"/>
  <c r="AC344" i="1"/>
  <c r="AC345" i="1"/>
  <c r="AC346" i="1"/>
  <c r="AC347" i="1"/>
  <c r="AC348" i="1"/>
  <c r="AC349" i="1"/>
  <c r="AC350" i="1"/>
  <c r="AC351" i="1"/>
  <c r="AC352" i="1"/>
  <c r="AC353" i="1"/>
  <c r="AC354" i="1"/>
  <c r="AC355" i="1"/>
  <c r="AC356" i="1"/>
  <c r="AC357" i="1"/>
  <c r="AC358" i="1"/>
  <c r="AC359" i="1"/>
  <c r="AC360" i="1"/>
  <c r="AC361" i="1"/>
  <c r="AC362" i="1"/>
  <c r="AC363" i="1"/>
  <c r="AC364" i="1"/>
  <c r="AC365" i="1"/>
  <c r="AC366" i="1"/>
  <c r="AC367" i="1"/>
  <c r="AC368" i="1"/>
  <c r="AC369" i="1"/>
  <c r="AC370" i="1"/>
  <c r="AC371" i="1"/>
  <c r="AC372" i="1"/>
  <c r="AC373" i="1"/>
  <c r="AC374" i="1"/>
  <c r="AC375" i="1"/>
  <c r="AC376" i="1"/>
  <c r="AC377" i="1"/>
  <c r="AC378" i="1"/>
  <c r="AC379" i="1"/>
  <c r="AC380" i="1"/>
  <c r="AC381" i="1"/>
  <c r="AC382" i="1"/>
  <c r="AC383" i="1"/>
  <c r="AC384" i="1"/>
  <c r="AC385" i="1"/>
  <c r="AC386" i="1"/>
  <c r="AC387" i="1"/>
  <c r="AC388" i="1"/>
  <c r="AC389" i="1"/>
  <c r="AC390" i="1"/>
  <c r="AC391" i="1"/>
  <c r="AC392" i="1"/>
  <c r="AC393" i="1"/>
  <c r="AC394" i="1"/>
  <c r="AC395" i="1"/>
  <c r="AC396" i="1"/>
  <c r="AC397" i="1"/>
  <c r="AC398" i="1"/>
  <c r="AC399" i="1"/>
  <c r="AC400" i="1"/>
  <c r="AC401" i="1"/>
  <c r="AC402" i="1"/>
  <c r="AC403" i="1"/>
  <c r="AC404" i="1"/>
  <c r="AC405" i="1"/>
  <c r="AC406" i="1"/>
  <c r="AC407" i="1"/>
  <c r="AC408" i="1"/>
  <c r="AC409" i="1"/>
  <c r="AC410" i="1"/>
  <c r="AC411" i="1"/>
  <c r="AC412" i="1"/>
  <c r="AC413" i="1"/>
  <c r="AC414" i="1"/>
  <c r="AC415" i="1"/>
  <c r="AC416" i="1"/>
  <c r="AC417" i="1"/>
  <c r="AC418" i="1"/>
  <c r="AC419" i="1"/>
  <c r="AC420" i="1"/>
  <c r="AC421" i="1"/>
  <c r="AC422" i="1"/>
  <c r="AC423" i="1"/>
  <c r="AC424" i="1"/>
  <c r="AC425" i="1"/>
  <c r="AC426" i="1"/>
  <c r="AC427" i="1"/>
  <c r="AC428" i="1"/>
  <c r="AC429" i="1"/>
  <c r="AC430" i="1"/>
  <c r="AC431" i="1"/>
  <c r="AC432" i="1"/>
  <c r="AC433" i="1"/>
  <c r="AC434" i="1"/>
  <c r="AC435" i="1"/>
  <c r="AC436" i="1"/>
  <c r="AC437" i="1"/>
  <c r="AC438" i="1"/>
  <c r="AC439" i="1"/>
  <c r="AC440" i="1"/>
  <c r="AC441" i="1"/>
  <c r="AC442" i="1"/>
  <c r="AC443" i="1"/>
  <c r="AC444" i="1"/>
  <c r="AC445" i="1"/>
  <c r="AC446" i="1"/>
  <c r="AC447" i="1"/>
  <c r="AC4" i="1"/>
  <c r="AB5" i="1"/>
  <c r="AB6" i="1"/>
  <c r="AB7" i="1"/>
  <c r="AB8" i="1"/>
  <c r="AB9" i="1"/>
  <c r="AB10" i="1"/>
  <c r="AB11" i="1"/>
  <c r="AB12" i="1"/>
  <c r="AB13" i="1"/>
  <c r="AB14" i="1"/>
  <c r="AB15" i="1"/>
  <c r="AB16" i="1"/>
  <c r="AB17" i="1"/>
  <c r="AB18" i="1"/>
  <c r="AB19" i="1"/>
  <c r="AB20" i="1"/>
  <c r="AB21" i="1"/>
  <c r="AB22" i="1"/>
  <c r="AB23" i="1"/>
  <c r="AB24" i="1"/>
  <c r="AB25" i="1"/>
  <c r="AB26" i="1"/>
  <c r="AB27" i="1"/>
  <c r="AB28" i="1"/>
  <c r="AB29" i="1"/>
  <c r="AB30" i="1"/>
  <c r="AB31" i="1"/>
  <c r="AB32" i="1"/>
  <c r="AB33" i="1"/>
  <c r="AB34" i="1"/>
  <c r="AB35" i="1"/>
  <c r="AB36" i="1"/>
  <c r="AB37" i="1"/>
  <c r="AB38" i="1"/>
  <c r="AB39" i="1"/>
  <c r="AB40" i="1"/>
  <c r="AB41" i="1"/>
  <c r="AB42" i="1"/>
  <c r="AB43" i="1"/>
  <c r="AB44" i="1"/>
  <c r="AB45" i="1"/>
  <c r="AB46" i="1"/>
  <c r="AB121" i="1"/>
  <c r="AB173" i="1"/>
  <c r="AB55" i="1"/>
  <c r="AB80" i="1"/>
  <c r="AB84" i="1"/>
  <c r="AB157" i="1"/>
  <c r="AB124" i="1"/>
  <c r="AB114" i="1"/>
  <c r="AB152" i="1"/>
  <c r="AB137" i="1"/>
  <c r="AB49" i="1"/>
  <c r="AB50" i="1"/>
  <c r="AB102" i="1"/>
  <c r="AB177" i="1"/>
  <c r="AB148" i="1"/>
  <c r="AB140" i="1"/>
  <c r="AB71" i="1"/>
  <c r="AB165" i="1"/>
  <c r="AB156" i="1"/>
  <c r="AB138" i="1"/>
  <c r="AB171" i="1"/>
  <c r="AB158" i="1"/>
  <c r="AB109" i="1"/>
  <c r="AB66" i="1"/>
  <c r="AB142" i="1"/>
  <c r="AB58" i="1"/>
  <c r="AB92" i="1"/>
  <c r="AB164" i="1"/>
  <c r="AB75" i="1"/>
  <c r="AB82" i="1"/>
  <c r="AB182" i="1"/>
  <c r="AB94" i="1"/>
  <c r="AB97" i="1"/>
  <c r="AB175" i="1"/>
  <c r="AB64" i="1"/>
  <c r="AB183" i="1"/>
  <c r="AB184" i="1"/>
  <c r="AB51" i="1"/>
  <c r="AB151" i="1"/>
  <c r="AB122" i="1"/>
  <c r="AB98" i="1"/>
  <c r="AB178" i="1"/>
  <c r="AB147" i="1"/>
  <c r="AB160" i="1"/>
  <c r="AB70" i="1"/>
  <c r="AB47" i="1"/>
  <c r="AB76" i="1"/>
  <c r="AB111" i="1"/>
  <c r="AB61" i="1"/>
  <c r="AB119" i="1"/>
  <c r="AB117" i="1"/>
  <c r="AB172" i="1"/>
  <c r="AB179" i="1"/>
  <c r="AB96" i="1"/>
  <c r="AB65" i="1"/>
  <c r="AB86" i="1"/>
  <c r="AB134" i="1"/>
  <c r="AB77" i="1"/>
  <c r="AB176" i="1"/>
  <c r="AB85" i="1"/>
  <c r="AB187" i="1"/>
  <c r="AB161" i="1"/>
  <c r="AB67" i="1"/>
  <c r="AB81" i="1"/>
  <c r="AB180" i="1"/>
  <c r="AB120" i="1"/>
  <c r="AB91" i="1"/>
  <c r="AB105" i="1"/>
  <c r="AB118" i="1"/>
  <c r="AB62" i="1"/>
  <c r="AB78" i="1"/>
  <c r="AB89" i="1"/>
  <c r="AB90" i="1"/>
  <c r="AB113" i="1"/>
  <c r="AB106" i="1"/>
  <c r="AB59" i="1"/>
  <c r="AB145" i="1"/>
  <c r="AB112" i="1"/>
  <c r="AB149" i="1"/>
  <c r="AB88" i="1"/>
  <c r="AB115" i="1"/>
  <c r="AB48" i="1"/>
  <c r="AB83" i="1"/>
  <c r="AB104" i="1"/>
  <c r="AB103" i="1"/>
  <c r="AB72" i="1"/>
  <c r="AB116" i="1"/>
  <c r="AB143" i="1"/>
  <c r="AB135" i="1"/>
  <c r="AB186" i="1"/>
  <c r="AB155" i="1"/>
  <c r="AB93" i="1"/>
  <c r="AB163" i="1"/>
  <c r="AB167" i="1"/>
  <c r="AB136" i="1"/>
  <c r="AB181" i="1"/>
  <c r="AB159" i="1"/>
  <c r="AB87" i="1"/>
  <c r="AB100" i="1"/>
  <c r="AB154" i="1"/>
  <c r="AB132" i="1"/>
  <c r="AB146" i="1"/>
  <c r="AB125" i="1"/>
  <c r="AB153" i="1"/>
  <c r="AB79" i="1"/>
  <c r="AB126" i="1"/>
  <c r="AB99" i="1"/>
  <c r="AB162" i="1"/>
  <c r="AB170" i="1"/>
  <c r="AB52" i="1"/>
  <c r="AB168" i="1"/>
  <c r="AB56" i="1"/>
  <c r="AB174" i="1"/>
  <c r="AB127" i="1"/>
  <c r="AB139" i="1"/>
  <c r="AB108" i="1"/>
  <c r="AB123" i="1"/>
  <c r="AB101" i="1"/>
  <c r="AB144" i="1"/>
  <c r="AB166" i="1"/>
  <c r="AB110" i="1"/>
  <c r="AB73" i="1"/>
  <c r="AB74" i="1"/>
  <c r="AB60" i="1"/>
  <c r="AB185" i="1"/>
  <c r="AB95" i="1"/>
  <c r="AB141" i="1"/>
  <c r="AB68" i="1"/>
  <c r="AB69" i="1"/>
  <c r="AB63" i="1"/>
  <c r="AB107" i="1"/>
  <c r="AB150" i="1"/>
  <c r="AB133" i="1"/>
  <c r="AB169" i="1"/>
  <c r="AB53" i="1"/>
  <c r="AB54" i="1"/>
  <c r="AB57" i="1"/>
  <c r="AB128" i="1"/>
  <c r="AB129" i="1"/>
  <c r="AB130" i="1"/>
  <c r="AB131" i="1"/>
  <c r="AB188" i="1"/>
  <c r="AB189" i="1"/>
  <c r="AB190" i="1"/>
  <c r="AB191" i="1"/>
  <c r="AB192" i="1"/>
  <c r="AB193" i="1"/>
  <c r="AB194" i="1"/>
  <c r="AB195" i="1"/>
  <c r="AB196" i="1"/>
  <c r="AB197" i="1"/>
  <c r="AB198" i="1"/>
  <c r="AB199" i="1"/>
  <c r="AB200" i="1"/>
  <c r="AB201" i="1"/>
  <c r="AB202" i="1"/>
  <c r="AB203" i="1"/>
  <c r="AB204" i="1"/>
  <c r="AB205" i="1"/>
  <c r="AB206" i="1"/>
  <c r="AB207" i="1"/>
  <c r="AB208" i="1"/>
  <c r="AB209" i="1"/>
  <c r="AB210" i="1"/>
  <c r="AB211" i="1"/>
  <c r="AB212" i="1"/>
  <c r="AB213" i="1"/>
  <c r="AB214" i="1"/>
  <c r="AB215" i="1"/>
  <c r="AB216" i="1"/>
  <c r="AB217" i="1"/>
  <c r="AB218" i="1"/>
  <c r="AB219" i="1"/>
  <c r="AB220" i="1"/>
  <c r="AB221" i="1"/>
  <c r="AB222" i="1"/>
  <c r="AB223" i="1"/>
  <c r="AB224" i="1"/>
  <c r="AB225" i="1"/>
  <c r="AB226" i="1"/>
  <c r="AB227" i="1"/>
  <c r="AB228" i="1"/>
  <c r="AB229" i="1"/>
  <c r="AB230" i="1"/>
  <c r="AB231" i="1"/>
  <c r="AB232" i="1"/>
  <c r="AB233" i="1"/>
  <c r="AB234" i="1"/>
  <c r="AB235" i="1"/>
  <c r="AB236" i="1"/>
  <c r="AB237" i="1"/>
  <c r="AB238" i="1"/>
  <c r="AB239" i="1"/>
  <c r="AB240" i="1"/>
  <c r="AB241" i="1"/>
  <c r="AB242" i="1"/>
  <c r="AB243" i="1"/>
  <c r="AB244" i="1"/>
  <c r="AB245" i="1"/>
  <c r="AB246" i="1"/>
  <c r="AB247" i="1"/>
  <c r="AB248" i="1"/>
  <c r="AB249" i="1"/>
  <c r="AB250" i="1"/>
  <c r="AB251" i="1"/>
  <c r="AB252" i="1"/>
  <c r="AB253" i="1"/>
  <c r="AB254" i="1"/>
  <c r="AB255" i="1"/>
  <c r="AB256" i="1"/>
  <c r="AB257" i="1"/>
  <c r="AB258" i="1"/>
  <c r="AB259" i="1"/>
  <c r="AB260" i="1"/>
  <c r="AB261" i="1"/>
  <c r="AB262" i="1"/>
  <c r="AB263" i="1"/>
  <c r="AB264" i="1"/>
  <c r="AB265" i="1"/>
  <c r="AB266" i="1"/>
  <c r="AB267" i="1"/>
  <c r="AB268" i="1"/>
  <c r="AB269" i="1"/>
  <c r="AB270" i="1"/>
  <c r="AB271" i="1"/>
  <c r="AB272" i="1"/>
  <c r="AB273" i="1"/>
  <c r="AB274" i="1"/>
  <c r="AB275" i="1"/>
  <c r="AB276" i="1"/>
  <c r="AB277" i="1"/>
  <c r="AB278" i="1"/>
  <c r="AB279" i="1"/>
  <c r="AB280" i="1"/>
  <c r="AB281" i="1"/>
  <c r="AB282" i="1"/>
  <c r="AB283" i="1"/>
  <c r="AB284" i="1"/>
  <c r="AB285" i="1"/>
  <c r="AB286" i="1"/>
  <c r="AB287" i="1"/>
  <c r="AB288" i="1"/>
  <c r="AB289" i="1"/>
  <c r="AB290" i="1"/>
  <c r="AB291" i="1"/>
  <c r="AB292" i="1"/>
  <c r="AB293" i="1"/>
  <c r="AB294" i="1"/>
  <c r="AB295" i="1"/>
  <c r="AB296" i="1"/>
  <c r="AB297" i="1"/>
  <c r="AB298" i="1"/>
  <c r="AB299" i="1"/>
  <c r="AB300" i="1"/>
  <c r="AB301" i="1"/>
  <c r="AB302" i="1"/>
  <c r="AB303" i="1"/>
  <c r="AB304" i="1"/>
  <c r="AB305" i="1"/>
  <c r="AB306" i="1"/>
  <c r="AB307" i="1"/>
  <c r="AB308" i="1"/>
  <c r="AB309" i="1"/>
  <c r="AB310" i="1"/>
  <c r="AB311" i="1"/>
  <c r="AB312" i="1"/>
  <c r="AB313" i="1"/>
  <c r="AB314" i="1"/>
  <c r="AB315" i="1"/>
  <c r="AB316" i="1"/>
  <c r="AB317" i="1"/>
  <c r="AB318" i="1"/>
  <c r="AB319" i="1"/>
  <c r="AB320" i="1"/>
  <c r="AB321" i="1"/>
  <c r="AB322" i="1"/>
  <c r="AB323" i="1"/>
  <c r="AB324" i="1"/>
  <c r="AB325" i="1"/>
  <c r="AB326" i="1"/>
  <c r="AB327" i="1"/>
  <c r="AB328" i="1"/>
  <c r="AB329" i="1"/>
  <c r="AB330" i="1"/>
  <c r="AB331" i="1"/>
  <c r="AB332" i="1"/>
  <c r="AB333" i="1"/>
  <c r="AB334" i="1"/>
  <c r="AB335" i="1"/>
  <c r="AB336" i="1"/>
  <c r="AB337" i="1"/>
  <c r="AB338" i="1"/>
  <c r="AB339" i="1"/>
  <c r="AB340" i="1"/>
  <c r="AB341" i="1"/>
  <c r="AB342" i="1"/>
  <c r="AB343" i="1"/>
  <c r="AB344" i="1"/>
  <c r="AB345" i="1"/>
  <c r="AB346" i="1"/>
  <c r="AB347" i="1"/>
  <c r="AB348" i="1"/>
  <c r="AB349" i="1"/>
  <c r="AB350" i="1"/>
  <c r="AB351" i="1"/>
  <c r="AB352" i="1"/>
  <c r="AB353" i="1"/>
  <c r="AB354" i="1"/>
  <c r="AB355" i="1"/>
  <c r="AB356" i="1"/>
  <c r="AB357" i="1"/>
  <c r="AB358" i="1"/>
  <c r="AB359" i="1"/>
  <c r="AB360" i="1"/>
  <c r="AB361" i="1"/>
  <c r="AB362" i="1"/>
  <c r="AB363" i="1"/>
  <c r="AB364" i="1"/>
  <c r="AB365" i="1"/>
  <c r="AB366" i="1"/>
  <c r="AB367" i="1"/>
  <c r="AB368" i="1"/>
  <c r="AB369" i="1"/>
  <c r="AB370" i="1"/>
  <c r="AB371" i="1"/>
  <c r="AB372" i="1"/>
  <c r="AB373" i="1"/>
  <c r="AB374" i="1"/>
  <c r="AB375" i="1"/>
  <c r="AB376" i="1"/>
  <c r="AB377" i="1"/>
  <c r="AB378" i="1"/>
  <c r="AB379" i="1"/>
  <c r="AB380" i="1"/>
  <c r="AB381" i="1"/>
  <c r="AB382" i="1"/>
  <c r="AB383" i="1"/>
  <c r="AB384" i="1"/>
  <c r="AB385" i="1"/>
  <c r="AB386" i="1"/>
  <c r="AB387" i="1"/>
  <c r="AB388" i="1"/>
  <c r="AB389" i="1"/>
  <c r="AB390" i="1"/>
  <c r="AB391" i="1"/>
  <c r="AB392" i="1"/>
  <c r="AB393" i="1"/>
  <c r="AB394" i="1"/>
  <c r="AB395" i="1"/>
  <c r="AB396" i="1"/>
  <c r="AB397" i="1"/>
  <c r="AB398" i="1"/>
  <c r="AB399" i="1"/>
  <c r="AB400" i="1"/>
  <c r="AB401" i="1"/>
  <c r="AB402" i="1"/>
  <c r="AB403" i="1"/>
  <c r="AB404" i="1"/>
  <c r="AB405" i="1"/>
  <c r="AB406" i="1"/>
  <c r="AB407" i="1"/>
  <c r="AB408" i="1"/>
  <c r="AB409" i="1"/>
  <c r="AB410" i="1"/>
  <c r="AB411" i="1"/>
  <c r="AB412" i="1"/>
  <c r="AB413" i="1"/>
  <c r="AB414" i="1"/>
  <c r="AB415" i="1"/>
  <c r="AB416" i="1"/>
  <c r="AB417" i="1"/>
  <c r="AB418" i="1"/>
  <c r="AB419" i="1"/>
  <c r="AB420" i="1"/>
  <c r="AB421" i="1"/>
  <c r="AB422" i="1"/>
  <c r="AB423" i="1"/>
  <c r="AB424" i="1"/>
  <c r="AB425" i="1"/>
  <c r="AB426" i="1"/>
  <c r="AB427" i="1"/>
  <c r="AB428" i="1"/>
  <c r="AB429" i="1"/>
  <c r="AB430" i="1"/>
  <c r="AB431" i="1"/>
  <c r="AB432" i="1"/>
  <c r="AB433" i="1"/>
  <c r="AB434" i="1"/>
  <c r="AB435" i="1"/>
  <c r="AB436" i="1"/>
  <c r="AB437" i="1"/>
  <c r="AB438" i="1"/>
  <c r="AB439" i="1"/>
  <c r="AB440" i="1"/>
  <c r="AB441" i="1"/>
  <c r="AB442" i="1"/>
  <c r="AB443" i="1"/>
  <c r="AB444" i="1"/>
  <c r="AB445" i="1"/>
  <c r="AB446" i="1"/>
  <c r="AB447" i="1"/>
  <c r="AB4" i="1"/>
  <c r="AL178" i="1" l="1"/>
  <c r="AL164" i="1"/>
  <c r="AL177" i="1"/>
  <c r="AL46" i="1"/>
  <c r="AL32" i="1"/>
  <c r="AL18" i="1"/>
  <c r="AL424" i="1"/>
  <c r="AL396" i="1"/>
  <c r="AL368" i="1"/>
  <c r="AL340" i="1"/>
  <c r="AL312" i="1"/>
  <c r="AL284" i="1"/>
  <c r="AL256" i="1"/>
  <c r="AL228" i="1"/>
  <c r="AL200" i="1"/>
  <c r="AL95" i="1"/>
  <c r="AL87" i="1"/>
  <c r="AL392" i="1"/>
  <c r="AL336" i="1"/>
  <c r="AL73" i="1"/>
  <c r="AL438" i="1"/>
  <c r="AL410" i="1"/>
  <c r="AL382" i="1"/>
  <c r="AL354" i="1"/>
  <c r="AL326" i="1"/>
  <c r="AL298" i="1"/>
  <c r="AL270" i="1"/>
  <c r="AL242" i="1"/>
  <c r="AL214" i="1"/>
  <c r="AL130" i="1"/>
  <c r="AL56" i="1"/>
  <c r="AL86" i="1"/>
  <c r="AL420" i="1"/>
  <c r="AL364" i="1"/>
  <c r="AL238" i="1"/>
  <c r="AL4" i="1"/>
  <c r="AL62" i="1"/>
  <c r="AL104" i="1"/>
  <c r="AL447" i="1"/>
  <c r="AL237" i="1"/>
  <c r="AL209" i="1"/>
  <c r="AL110" i="1"/>
  <c r="AL331" i="1"/>
  <c r="AL103" i="1"/>
  <c r="AL78" i="1"/>
  <c r="AL147" i="1"/>
  <c r="AL75" i="1"/>
  <c r="AL72" i="1"/>
  <c r="AL173" i="1"/>
  <c r="AL355" i="1"/>
  <c r="AL443" i="1"/>
  <c r="AL359" i="1"/>
  <c r="AL125" i="1"/>
  <c r="AL97" i="1"/>
  <c r="AL84" i="1"/>
  <c r="AL274" i="1"/>
  <c r="AL387" i="1"/>
  <c r="AL303" i="1"/>
  <c r="AL261" i="1"/>
  <c r="AL191" i="1"/>
  <c r="AL123" i="1"/>
  <c r="AL106" i="1"/>
  <c r="AL37" i="1"/>
  <c r="AL439" i="1"/>
  <c r="AL411" i="1"/>
  <c r="AL383" i="1"/>
  <c r="AL271" i="1"/>
  <c r="AL257" i="1"/>
  <c r="AL243" i="1"/>
  <c r="AL229" i="1"/>
  <c r="AL174" i="1"/>
  <c r="AL121" i="1"/>
  <c r="AL33" i="1"/>
  <c r="AL160" i="1"/>
  <c r="AL437" i="1"/>
  <c r="AL423" i="1"/>
  <c r="AL409" i="1"/>
  <c r="AL395" i="1"/>
  <c r="AL381" i="1"/>
  <c r="AL367" i="1"/>
  <c r="AL353" i="1"/>
  <c r="AL339" i="1"/>
  <c r="AL325" i="1"/>
  <c r="AL311" i="1"/>
  <c r="AL297" i="1"/>
  <c r="AL283" i="1"/>
  <c r="AL269" i="1"/>
  <c r="AL255" i="1"/>
  <c r="AL241" i="1"/>
  <c r="AL227" i="1"/>
  <c r="AL213" i="1"/>
  <c r="AL199" i="1"/>
  <c r="AL129" i="1"/>
  <c r="AL185" i="1"/>
  <c r="AL168" i="1"/>
  <c r="AL159" i="1"/>
  <c r="AL83" i="1"/>
  <c r="AL118" i="1"/>
  <c r="AL65" i="1"/>
  <c r="AL98" i="1"/>
  <c r="AL92" i="1"/>
  <c r="AL102" i="1"/>
  <c r="AL45" i="1"/>
  <c r="AL31" i="1"/>
  <c r="AL17" i="1"/>
  <c r="AL366" i="1"/>
  <c r="AL435" i="1"/>
  <c r="AL421" i="1"/>
  <c r="AL407" i="1"/>
  <c r="AL393" i="1"/>
  <c r="AL379" i="1"/>
  <c r="AL365" i="1"/>
  <c r="AL351" i="1"/>
  <c r="AL337" i="1"/>
  <c r="AL323" i="1"/>
  <c r="AL309" i="1"/>
  <c r="AL295" i="1"/>
  <c r="AL281" i="1"/>
  <c r="AL267" i="1"/>
  <c r="AL253" i="1"/>
  <c r="AL239" i="1"/>
  <c r="AL225" i="1"/>
  <c r="AL211" i="1"/>
  <c r="AL197" i="1"/>
  <c r="AL57" i="1"/>
  <c r="AL74" i="1"/>
  <c r="AL170" i="1"/>
  <c r="AL136" i="1"/>
  <c r="AL115" i="1"/>
  <c r="AL91" i="1"/>
  <c r="AL179" i="1"/>
  <c r="AL151" i="1"/>
  <c r="AL142" i="1"/>
  <c r="AL49" i="1"/>
  <c r="AL43" i="1"/>
  <c r="AL29" i="1"/>
  <c r="AL15" i="1"/>
  <c r="AL422" i="1"/>
  <c r="AL433" i="1"/>
  <c r="AL419" i="1"/>
  <c r="AL405" i="1"/>
  <c r="AL391" i="1"/>
  <c r="AL377" i="1"/>
  <c r="AL363" i="1"/>
  <c r="AL349" i="1"/>
  <c r="AL335" i="1"/>
  <c r="AL321" i="1"/>
  <c r="AL307" i="1"/>
  <c r="AL293" i="1"/>
  <c r="AL279" i="1"/>
  <c r="AL265" i="1"/>
  <c r="AL251" i="1"/>
  <c r="AL223" i="1"/>
  <c r="AL195" i="1"/>
  <c r="AL53" i="1"/>
  <c r="AL99" i="1"/>
  <c r="AL163" i="1"/>
  <c r="AL149" i="1"/>
  <c r="AL180" i="1"/>
  <c r="AL117" i="1"/>
  <c r="AL184" i="1"/>
  <c r="AL109" i="1"/>
  <c r="AL152" i="1"/>
  <c r="AL41" i="1"/>
  <c r="AL27" i="1"/>
  <c r="AL13" i="1"/>
  <c r="AL394" i="1"/>
  <c r="AL338" i="1"/>
  <c r="AL445" i="1"/>
  <c r="AL417" i="1"/>
  <c r="AL389" i="1"/>
  <c r="AL361" i="1"/>
  <c r="AL333" i="1"/>
  <c r="AL305" i="1"/>
  <c r="AL277" i="1"/>
  <c r="AL249" i="1"/>
  <c r="AL221" i="1"/>
  <c r="AL193" i="1"/>
  <c r="AL144" i="1"/>
  <c r="AL155" i="1"/>
  <c r="AL67" i="1"/>
  <c r="AL64" i="1"/>
  <c r="AL124" i="1"/>
  <c r="AL25" i="1"/>
  <c r="AL141" i="1"/>
  <c r="AL76" i="1"/>
  <c r="AL431" i="1"/>
  <c r="AL403" i="1"/>
  <c r="AL375" i="1"/>
  <c r="AL347" i="1"/>
  <c r="AL319" i="1"/>
  <c r="AL291" i="1"/>
  <c r="AL263" i="1"/>
  <c r="AL235" i="1"/>
  <c r="AL207" i="1"/>
  <c r="AL133" i="1"/>
  <c r="AL79" i="1"/>
  <c r="AL145" i="1"/>
  <c r="AL61" i="1"/>
  <c r="AL171" i="1"/>
  <c r="AL39" i="1"/>
  <c r="AL11" i="1"/>
  <c r="AL299" i="1"/>
  <c r="AL415" i="1"/>
  <c r="AL327" i="1"/>
  <c r="AL289" i="1"/>
  <c r="AL233" i="1"/>
  <c r="AL205" i="1"/>
  <c r="AL201" i="1"/>
  <c r="AL302" i="1"/>
  <c r="AL204" i="1"/>
  <c r="AL88" i="1"/>
  <c r="AL436" i="1"/>
  <c r="AL408" i="1"/>
  <c r="AL380" i="1"/>
  <c r="AL352" i="1"/>
  <c r="AL300" i="1"/>
  <c r="AL272" i="1"/>
  <c r="AL266" i="1"/>
  <c r="AL202" i="1"/>
  <c r="AL120" i="1"/>
  <c r="AL51" i="1"/>
  <c r="AL442" i="1"/>
  <c r="AL440" i="1"/>
  <c r="AL434" i="1"/>
  <c r="AL414" i="1"/>
  <c r="AL412" i="1"/>
  <c r="AL406" i="1"/>
  <c r="AL386" i="1"/>
  <c r="AL384" i="1"/>
  <c r="AL378" i="1"/>
  <c r="AL358" i="1"/>
  <c r="AL356" i="1"/>
  <c r="AL350" i="1"/>
  <c r="AL330" i="1"/>
  <c r="AL328" i="1"/>
  <c r="AL322" i="1"/>
  <c r="AL308" i="1"/>
  <c r="AL294" i="1"/>
  <c r="AL288" i="1"/>
  <c r="AL280" i="1"/>
  <c r="AL260" i="1"/>
  <c r="AL258" i="1"/>
  <c r="AL252" i="1"/>
  <c r="AL232" i="1"/>
  <c r="AL230" i="1"/>
  <c r="AL224" i="1"/>
  <c r="AL210" i="1"/>
  <c r="AL196" i="1"/>
  <c r="AL188" i="1"/>
  <c r="AL54" i="1"/>
  <c r="AL127" i="1"/>
  <c r="AL162" i="1"/>
  <c r="AL167" i="1"/>
  <c r="AL89" i="1"/>
  <c r="AL172" i="1"/>
  <c r="AL82" i="1"/>
  <c r="AL66" i="1"/>
  <c r="AL137" i="1"/>
  <c r="AL42" i="1"/>
  <c r="AL34" i="1"/>
  <c r="AL28" i="1"/>
  <c r="AL429" i="1"/>
  <c r="AL401" i="1"/>
  <c r="AL373" i="1"/>
  <c r="AL345" i="1"/>
  <c r="AL317" i="1"/>
  <c r="AL275" i="1"/>
  <c r="AL247" i="1"/>
  <c r="AL219" i="1"/>
  <c r="AL107" i="1"/>
  <c r="AL135" i="1"/>
  <c r="AL187" i="1"/>
  <c r="AL156" i="1"/>
  <c r="AL23" i="1"/>
  <c r="AL9" i="1"/>
  <c r="AL428" i="1"/>
  <c r="AL400" i="1"/>
  <c r="AL372" i="1"/>
  <c r="AL344" i="1"/>
  <c r="AL316" i="1"/>
  <c r="AL246" i="1"/>
  <c r="AL218" i="1"/>
  <c r="AL413" i="1"/>
  <c r="AL399" i="1"/>
  <c r="AL385" i="1"/>
  <c r="AL371" i="1"/>
  <c r="AL357" i="1"/>
  <c r="AL343" i="1"/>
  <c r="AL329" i="1"/>
  <c r="AL315" i="1"/>
  <c r="AL301" i="1"/>
  <c r="AL287" i="1"/>
  <c r="AL273" i="1"/>
  <c r="AL259" i="1"/>
  <c r="AL245" i="1"/>
  <c r="AL231" i="1"/>
  <c r="AL217" i="1"/>
  <c r="AL203" i="1"/>
  <c r="AL189" i="1"/>
  <c r="AL69" i="1"/>
  <c r="AL139" i="1"/>
  <c r="AL132" i="1"/>
  <c r="AL116" i="1"/>
  <c r="AL90" i="1"/>
  <c r="AL176" i="1"/>
  <c r="AL70" i="1"/>
  <c r="AL182" i="1"/>
  <c r="AL71" i="1"/>
  <c r="AL55" i="1"/>
  <c r="AL35" i="1"/>
  <c r="AL21" i="1"/>
  <c r="AL7" i="1"/>
  <c r="AL426" i="1"/>
  <c r="AL398" i="1"/>
  <c r="AL370" i="1"/>
  <c r="AL342" i="1"/>
  <c r="AL314" i="1"/>
  <c r="AL286" i="1"/>
  <c r="AL244" i="1"/>
  <c r="AL216" i="1"/>
  <c r="AL68" i="1"/>
  <c r="AL154" i="1"/>
  <c r="AL77" i="1"/>
  <c r="AL140" i="1"/>
  <c r="AL20" i="1"/>
  <c r="AL425" i="1"/>
  <c r="AL397" i="1"/>
  <c r="AL369" i="1"/>
  <c r="AL341" i="1"/>
  <c r="AL313" i="1"/>
  <c r="AL285" i="1"/>
  <c r="AL215" i="1"/>
  <c r="AL131" i="1"/>
  <c r="AL100" i="1"/>
  <c r="AL134" i="1"/>
  <c r="AL148" i="1"/>
  <c r="AL19" i="1"/>
  <c r="AL324" i="1"/>
  <c r="AL105" i="1"/>
  <c r="AL212" i="1"/>
  <c r="AL50" i="1"/>
  <c r="AL226" i="1"/>
  <c r="AL58" i="1"/>
  <c r="AL14" i="1"/>
  <c r="AL282" i="1"/>
  <c r="AL60" i="1"/>
  <c r="AL30" i="1"/>
  <c r="AL240" i="1"/>
  <c r="AL122" i="1"/>
  <c r="AL390" i="1"/>
  <c r="AL334" i="1"/>
  <c r="AL250" i="1"/>
  <c r="AL126" i="1"/>
  <c r="AL114" i="1"/>
  <c r="AL444" i="1"/>
  <c r="AL430" i="1"/>
  <c r="AL416" i="1"/>
  <c r="AL402" i="1"/>
  <c r="AL388" i="1"/>
  <c r="AL374" i="1"/>
  <c r="AL360" i="1"/>
  <c r="AL346" i="1"/>
  <c r="AL332" i="1"/>
  <c r="AL318" i="1"/>
  <c r="AL304" i="1"/>
  <c r="AL290" i="1"/>
  <c r="AL276" i="1"/>
  <c r="AL262" i="1"/>
  <c r="AL248" i="1"/>
  <c r="AL234" i="1"/>
  <c r="AL220" i="1"/>
  <c r="AL206" i="1"/>
  <c r="AL192" i="1"/>
  <c r="AL150" i="1"/>
  <c r="AL101" i="1"/>
  <c r="AL153" i="1"/>
  <c r="AL186" i="1"/>
  <c r="AL59" i="1"/>
  <c r="AL161" i="1"/>
  <c r="AL111" i="1"/>
  <c r="AL175" i="1"/>
  <c r="AL138" i="1"/>
  <c r="AL157" i="1"/>
  <c r="AL38" i="1"/>
  <c r="AL24" i="1"/>
  <c r="AL10" i="1"/>
  <c r="AL296" i="1"/>
  <c r="AL128" i="1"/>
  <c r="AL16" i="1"/>
  <c r="AL376" i="1"/>
  <c r="AL278" i="1"/>
  <c r="AL208" i="1"/>
  <c r="AL81" i="1"/>
  <c r="AL26" i="1"/>
  <c r="AL446" i="1"/>
  <c r="AL404" i="1"/>
  <c r="AL348" i="1"/>
  <c r="AL306" i="1"/>
  <c r="AL264" i="1"/>
  <c r="AL222" i="1"/>
  <c r="AL169" i="1"/>
  <c r="AL93" i="1"/>
  <c r="AL119" i="1"/>
  <c r="AL183" i="1"/>
  <c r="AL40" i="1"/>
  <c r="AL190" i="1"/>
  <c r="AL63" i="1"/>
  <c r="AL108" i="1"/>
  <c r="AL146" i="1"/>
  <c r="AL143" i="1"/>
  <c r="AL113" i="1"/>
  <c r="AL85" i="1"/>
  <c r="AL47" i="1"/>
  <c r="AL94" i="1"/>
  <c r="AL165" i="1"/>
  <c r="AL80" i="1"/>
  <c r="AL36" i="1"/>
  <c r="AL22" i="1"/>
  <c r="AL8" i="1"/>
  <c r="AL418" i="1"/>
  <c r="AL320" i="1"/>
  <c r="AL194" i="1"/>
  <c r="AL112" i="1"/>
  <c r="AL12" i="1"/>
  <c r="AL441" i="1"/>
  <c r="AL427" i="1"/>
  <c r="AL310" i="1"/>
  <c r="AL268" i="1"/>
  <c r="AL254" i="1"/>
  <c r="AL198" i="1"/>
  <c r="AL52" i="1"/>
  <c r="AL181" i="1"/>
  <c r="AL48" i="1"/>
  <c r="AL96" i="1"/>
  <c r="AL44" i="1"/>
  <c r="AL432" i="1"/>
  <c r="AL362" i="1"/>
  <c r="AL292" i="1"/>
  <c r="AL236" i="1"/>
  <c r="AL166" i="1"/>
  <c r="AL158" i="1"/>
  <c r="AL6" i="1"/>
  <c r="AK439" i="1"/>
  <c r="AK425" i="1"/>
  <c r="AK411" i="1"/>
  <c r="AK397" i="1"/>
  <c r="AK383" i="1"/>
  <c r="AK369" i="1"/>
  <c r="AK355" i="1"/>
  <c r="AK341" i="1"/>
  <c r="AK327" i="1"/>
  <c r="AK313" i="1"/>
  <c r="AK299" i="1"/>
  <c r="AK285" i="1"/>
  <c r="AK271" i="1"/>
  <c r="AK257" i="1"/>
  <c r="AK243" i="1"/>
  <c r="AK229" i="1"/>
  <c r="AK215" i="1"/>
  <c r="AK201" i="1"/>
  <c r="AK131" i="1"/>
  <c r="AK141" i="1"/>
  <c r="AK174" i="1"/>
  <c r="AK100" i="1"/>
  <c r="AK103" i="1"/>
  <c r="AK78" i="1"/>
  <c r="AK134" i="1"/>
  <c r="AK147" i="1"/>
  <c r="AK75" i="1"/>
  <c r="AK148" i="1"/>
  <c r="AK121" i="1"/>
  <c r="AK33" i="1"/>
  <c r="AK19" i="1"/>
  <c r="AK5" i="1"/>
  <c r="AL5" i="1"/>
  <c r="AK434" i="1"/>
  <c r="AK420" i="1"/>
  <c r="AK406" i="1"/>
  <c r="AK392" i="1"/>
  <c r="AK378" i="1"/>
  <c r="AK364" i="1"/>
  <c r="AK350" i="1"/>
  <c r="AK336" i="1"/>
  <c r="AK322" i="1"/>
  <c r="AK308" i="1"/>
  <c r="AK294" i="1"/>
  <c r="AK280" i="1"/>
  <c r="AK266" i="1"/>
  <c r="AK252" i="1"/>
  <c r="AK238" i="1"/>
  <c r="AK224" i="1"/>
  <c r="AK210" i="1"/>
  <c r="AK196" i="1"/>
  <c r="AK54" i="1"/>
  <c r="AK73" i="1"/>
  <c r="AK162" i="1"/>
  <c r="AK167" i="1"/>
  <c r="AK88" i="1"/>
  <c r="AK120" i="1"/>
  <c r="AK172" i="1"/>
  <c r="AK51" i="1"/>
  <c r="AK66" i="1"/>
  <c r="AK137" i="1"/>
  <c r="AK42" i="1"/>
  <c r="AK28" i="1"/>
  <c r="AK14" i="1"/>
  <c r="AK250" i="1"/>
  <c r="AK236" i="1"/>
  <c r="AK222" i="1"/>
  <c r="AK208" i="1"/>
  <c r="AK194" i="1"/>
  <c r="AK169" i="1"/>
  <c r="AK166" i="1"/>
  <c r="AK126" i="1"/>
  <c r="AK93" i="1"/>
  <c r="AK112" i="1"/>
  <c r="AK81" i="1"/>
  <c r="AK119" i="1"/>
  <c r="AK183" i="1"/>
  <c r="AK158" i="1"/>
  <c r="AK114" i="1"/>
  <c r="AK40" i="1"/>
  <c r="AK26" i="1"/>
  <c r="AK12" i="1"/>
  <c r="AK228" i="1"/>
  <c r="AK200" i="1"/>
  <c r="AK95" i="1"/>
  <c r="AK87" i="1"/>
  <c r="AK62" i="1"/>
  <c r="AK178" i="1"/>
  <c r="AK164" i="1"/>
  <c r="AK46" i="1"/>
  <c r="AK18" i="1"/>
  <c r="AK242" i="1"/>
  <c r="AK214" i="1"/>
  <c r="AK130" i="1"/>
  <c r="AK56" i="1"/>
  <c r="AK104" i="1"/>
  <c r="AK86" i="1"/>
  <c r="AK177" i="1"/>
  <c r="AK32" i="1"/>
  <c r="AK240" i="1"/>
  <c r="AK226" i="1"/>
  <c r="AK212" i="1"/>
  <c r="AK198" i="1"/>
  <c r="AK128" i="1"/>
  <c r="AK60" i="1"/>
  <c r="AK52" i="1"/>
  <c r="AK181" i="1"/>
  <c r="AK48" i="1"/>
  <c r="AK105" i="1"/>
  <c r="AK96" i="1"/>
  <c r="AK122" i="1"/>
  <c r="AK58" i="1"/>
  <c r="AK50" i="1"/>
  <c r="AK44" i="1"/>
  <c r="AK30" i="1"/>
  <c r="AK16" i="1"/>
  <c r="AK248" i="1"/>
  <c r="AK150" i="1"/>
  <c r="AK59" i="1"/>
  <c r="AK24" i="1"/>
  <c r="AK234" i="1"/>
  <c r="AK192" i="1"/>
  <c r="AK153" i="1"/>
  <c r="AK161" i="1"/>
  <c r="AK138" i="1"/>
  <c r="AK10" i="1"/>
  <c r="AK206" i="1"/>
  <c r="AK175" i="1"/>
  <c r="AK246" i="1"/>
  <c r="AK232" i="1"/>
  <c r="AK218" i="1"/>
  <c r="AK204" i="1"/>
  <c r="AK190" i="1"/>
  <c r="AK63" i="1"/>
  <c r="AK108" i="1"/>
  <c r="AK146" i="1"/>
  <c r="AK143" i="1"/>
  <c r="AK113" i="1"/>
  <c r="AK85" i="1"/>
  <c r="AK47" i="1"/>
  <c r="AK94" i="1"/>
  <c r="AK165" i="1"/>
  <c r="AK80" i="1"/>
  <c r="AK36" i="1"/>
  <c r="AK22" i="1"/>
  <c r="AK8" i="1"/>
  <c r="AK111" i="1"/>
  <c r="AK220" i="1"/>
  <c r="AK186" i="1"/>
  <c r="AK38" i="1"/>
  <c r="AK244" i="1"/>
  <c r="AK230" i="1"/>
  <c r="AK216" i="1"/>
  <c r="AK202" i="1"/>
  <c r="AK188" i="1"/>
  <c r="AK68" i="1"/>
  <c r="AK127" i="1"/>
  <c r="AK154" i="1"/>
  <c r="AK72" i="1"/>
  <c r="AK89" i="1"/>
  <c r="AK77" i="1"/>
  <c r="AK160" i="1"/>
  <c r="AK82" i="1"/>
  <c r="AK140" i="1"/>
  <c r="AK173" i="1"/>
  <c r="AK34" i="1"/>
  <c r="AK20" i="1"/>
  <c r="AK6" i="1"/>
  <c r="AK101" i="1"/>
  <c r="AK157" i="1"/>
  <c r="AK435" i="1"/>
  <c r="AK421" i="1"/>
  <c r="AK407" i="1"/>
  <c r="AK416" i="1"/>
  <c r="AK346" i="1"/>
  <c r="AK290" i="1"/>
  <c r="AK424" i="1"/>
  <c r="AK396" i="1"/>
  <c r="AK354" i="1"/>
  <c r="AK326" i="1"/>
  <c r="AK284" i="1"/>
  <c r="AK4" i="1"/>
  <c r="AK430" i="1"/>
  <c r="AK388" i="1"/>
  <c r="AK304" i="1"/>
  <c r="AK438" i="1"/>
  <c r="AK382" i="1"/>
  <c r="AK340" i="1"/>
  <c r="AK298" i="1"/>
  <c r="AK256" i="1"/>
  <c r="AK436" i="1"/>
  <c r="AK422" i="1"/>
  <c r="AK408" i="1"/>
  <c r="AK394" i="1"/>
  <c r="AK380" i="1"/>
  <c r="AK366" i="1"/>
  <c r="AK352" i="1"/>
  <c r="AK338" i="1"/>
  <c r="AK324" i="1"/>
  <c r="AK310" i="1"/>
  <c r="AK296" i="1"/>
  <c r="AK282" i="1"/>
  <c r="AK268" i="1"/>
  <c r="AK254" i="1"/>
  <c r="AK444" i="1"/>
  <c r="AK360" i="1"/>
  <c r="AK262" i="1"/>
  <c r="AK410" i="1"/>
  <c r="AK368" i="1"/>
  <c r="AK312" i="1"/>
  <c r="AK270" i="1"/>
  <c r="AK446" i="1"/>
  <c r="AK432" i="1"/>
  <c r="AK418" i="1"/>
  <c r="AK404" i="1"/>
  <c r="AK390" i="1"/>
  <c r="AK376" i="1"/>
  <c r="AK362" i="1"/>
  <c r="AK348" i="1"/>
  <c r="AK334" i="1"/>
  <c r="AK320" i="1"/>
  <c r="AK306" i="1"/>
  <c r="AK292" i="1"/>
  <c r="AK278" i="1"/>
  <c r="AK264" i="1"/>
  <c r="AK276" i="1"/>
  <c r="AK332" i="1"/>
  <c r="AK442" i="1"/>
  <c r="AK428" i="1"/>
  <c r="AK414" i="1"/>
  <c r="AK400" i="1"/>
  <c r="AK386" i="1"/>
  <c r="AK372" i="1"/>
  <c r="AK358" i="1"/>
  <c r="AK344" i="1"/>
  <c r="AK330" i="1"/>
  <c r="AK316" i="1"/>
  <c r="AK302" i="1"/>
  <c r="AK288" i="1"/>
  <c r="AK274" i="1"/>
  <c r="AK260" i="1"/>
  <c r="AK374" i="1"/>
  <c r="AK402" i="1"/>
  <c r="AK440" i="1"/>
  <c r="AK426" i="1"/>
  <c r="AK412" i="1"/>
  <c r="AK398" i="1"/>
  <c r="AK384" i="1"/>
  <c r="AK370" i="1"/>
  <c r="AK356" i="1"/>
  <c r="AK342" i="1"/>
  <c r="AK328" i="1"/>
  <c r="AK314" i="1"/>
  <c r="AK300" i="1"/>
  <c r="AK286" i="1"/>
  <c r="AK272" i="1"/>
  <c r="AK258" i="1"/>
  <c r="AK318" i="1"/>
  <c r="AK393" i="1"/>
  <c r="AK379" i="1"/>
  <c r="AK365" i="1"/>
  <c r="AK337" i="1"/>
  <c r="AK323" i="1"/>
  <c r="AK309" i="1"/>
  <c r="AK295" i="1"/>
  <c r="AK281" i="1"/>
  <c r="AK267" i="1"/>
  <c r="AK253" i="1"/>
  <c r="AK239" i="1"/>
  <c r="AK225" i="1"/>
  <c r="AK211" i="1"/>
  <c r="AK197" i="1"/>
  <c r="AK57" i="1"/>
  <c r="AK74" i="1"/>
  <c r="AK170" i="1"/>
  <c r="AK136" i="1"/>
  <c r="AK115" i="1"/>
  <c r="AK91" i="1"/>
  <c r="AK179" i="1"/>
  <c r="AK151" i="1"/>
  <c r="AK142" i="1"/>
  <c r="AK49" i="1"/>
  <c r="AK43" i="1"/>
  <c r="AK29" i="1"/>
  <c r="AK15" i="1"/>
  <c r="AK445" i="1"/>
  <c r="AK417" i="1"/>
  <c r="AK389" i="1"/>
  <c r="AK361" i="1"/>
  <c r="AK319" i="1"/>
  <c r="AK291" i="1"/>
  <c r="AK263" i="1"/>
  <c r="AK249" i="1"/>
  <c r="AK221" i="1"/>
  <c r="AK193" i="1"/>
  <c r="AK133" i="1"/>
  <c r="AK155" i="1"/>
  <c r="AK61" i="1"/>
  <c r="AK171" i="1"/>
  <c r="AK39" i="1"/>
  <c r="AK11" i="1"/>
  <c r="AK431" i="1"/>
  <c r="AK403" i="1"/>
  <c r="AK375" i="1"/>
  <c r="AK347" i="1"/>
  <c r="AK333" i="1"/>
  <c r="AK305" i="1"/>
  <c r="AK277" i="1"/>
  <c r="AK235" i="1"/>
  <c r="AK207" i="1"/>
  <c r="AK144" i="1"/>
  <c r="AK79" i="1"/>
  <c r="AK145" i="1"/>
  <c r="AK67" i="1"/>
  <c r="AK64" i="1"/>
  <c r="AK124" i="1"/>
  <c r="AK25" i="1"/>
  <c r="AK443" i="1"/>
  <c r="AK429" i="1"/>
  <c r="AK415" i="1"/>
  <c r="AK401" i="1"/>
  <c r="AK387" i="1"/>
  <c r="AK373" i="1"/>
  <c r="AK359" i="1"/>
  <c r="AK345" i="1"/>
  <c r="AK331" i="1"/>
  <c r="AK317" i="1"/>
  <c r="AK303" i="1"/>
  <c r="AK289" i="1"/>
  <c r="AK275" i="1"/>
  <c r="AK261" i="1"/>
  <c r="AK247" i="1"/>
  <c r="AK233" i="1"/>
  <c r="AK219" i="1"/>
  <c r="AK205" i="1"/>
  <c r="AK191" i="1"/>
  <c r="AK107" i="1"/>
  <c r="AK123" i="1"/>
  <c r="AK125" i="1"/>
  <c r="AK135" i="1"/>
  <c r="AK106" i="1"/>
  <c r="AK187" i="1"/>
  <c r="AK76" i="1"/>
  <c r="AK97" i="1"/>
  <c r="AK156" i="1"/>
  <c r="AK84" i="1"/>
  <c r="AK37" i="1"/>
  <c r="AK23" i="1"/>
  <c r="AK9" i="1"/>
  <c r="AK441" i="1"/>
  <c r="AK427" i="1"/>
  <c r="AK413" i="1"/>
  <c r="AK399" i="1"/>
  <c r="AK385" i="1"/>
  <c r="AK371" i="1"/>
  <c r="AK357" i="1"/>
  <c r="AK343" i="1"/>
  <c r="AK329" i="1"/>
  <c r="AK315" i="1"/>
  <c r="AK301" i="1"/>
  <c r="AK287" i="1"/>
  <c r="AK273" i="1"/>
  <c r="AK259" i="1"/>
  <c r="AK245" i="1"/>
  <c r="AK231" i="1"/>
  <c r="AK217" i="1"/>
  <c r="AK203" i="1"/>
  <c r="AK189" i="1"/>
  <c r="AK69" i="1"/>
  <c r="AK139" i="1"/>
  <c r="AK132" i="1"/>
  <c r="AK116" i="1"/>
  <c r="AK90" i="1"/>
  <c r="AK176" i="1"/>
  <c r="AK70" i="1"/>
  <c r="AK182" i="1"/>
  <c r="AK71" i="1"/>
  <c r="AK55" i="1"/>
  <c r="AK35" i="1"/>
  <c r="AK21" i="1"/>
  <c r="AK7" i="1"/>
  <c r="AK437" i="1"/>
  <c r="AK423" i="1"/>
  <c r="AK409" i="1"/>
  <c r="AK395" i="1"/>
  <c r="AK381" i="1"/>
  <c r="AK367" i="1"/>
  <c r="AK353" i="1"/>
  <c r="AK339" i="1"/>
  <c r="AK325" i="1"/>
  <c r="AK311" i="1"/>
  <c r="AK297" i="1"/>
  <c r="AK283" i="1"/>
  <c r="AK269" i="1"/>
  <c r="AK255" i="1"/>
  <c r="AK241" i="1"/>
  <c r="AK227" i="1"/>
  <c r="AK213" i="1"/>
  <c r="AK199" i="1"/>
  <c r="AK129" i="1"/>
  <c r="AK185" i="1"/>
  <c r="AK168" i="1"/>
  <c r="AK159" i="1"/>
  <c r="AK83" i="1"/>
  <c r="AK118" i="1"/>
  <c r="AK65" i="1"/>
  <c r="AK98" i="1"/>
  <c r="AK92" i="1"/>
  <c r="AK102" i="1"/>
  <c r="AK45" i="1"/>
  <c r="AK31" i="1"/>
  <c r="AK17" i="1"/>
  <c r="AK351" i="1"/>
  <c r="AK447" i="1"/>
  <c r="AK433" i="1"/>
  <c r="AK419" i="1"/>
  <c r="AK405" i="1"/>
  <c r="AK391" i="1"/>
  <c r="AK377" i="1"/>
  <c r="AK363" i="1"/>
  <c r="AK349" i="1"/>
  <c r="AK335" i="1"/>
  <c r="AK321" i="1"/>
  <c r="AK307" i="1"/>
  <c r="AK293" i="1"/>
  <c r="AK279" i="1"/>
  <c r="AK265" i="1"/>
  <c r="AK251" i="1"/>
  <c r="AK237" i="1"/>
  <c r="AK223" i="1"/>
  <c r="AK209" i="1"/>
  <c r="AK195" i="1"/>
  <c r="AK53" i="1"/>
  <c r="AK110" i="1"/>
  <c r="AK99" i="1"/>
  <c r="AK163" i="1"/>
  <c r="AK149" i="1"/>
  <c r="AK180" i="1"/>
  <c r="AK117" i="1"/>
  <c r="AK184" i="1"/>
  <c r="AK109" i="1"/>
  <c r="AK152" i="1"/>
  <c r="AK41" i="1"/>
  <c r="AK27" i="1"/>
  <c r="AK13" i="1"/>
</calcChain>
</file>

<file path=xl/sharedStrings.xml><?xml version="1.0" encoding="utf-8"?>
<sst xmlns="http://schemas.openxmlformats.org/spreadsheetml/2006/main" count="6036" uniqueCount="442">
  <si>
    <t>Radetiketter</t>
  </si>
  <si>
    <t>Akutsjukvård</t>
  </si>
  <si>
    <t>Allergologi</t>
  </si>
  <si>
    <t>Allmänmedicin</t>
  </si>
  <si>
    <t>Anestesi och intensivvård</t>
  </si>
  <si>
    <t>Arbets- och miljömedicin</t>
  </si>
  <si>
    <t>Barn- och ungdomsallergologi</t>
  </si>
  <si>
    <t>Barn- och ungdomshematologi och onkologi</t>
  </si>
  <si>
    <t>Barn- och ungdomskardiologi</t>
  </si>
  <si>
    <t>Barn- och ungdomskirurgi</t>
  </si>
  <si>
    <t>Barn- och ungdomsmedicin</t>
  </si>
  <si>
    <t>Barn- och ungdomsneurologi med habilitering</t>
  </si>
  <si>
    <t>Barn- och ungdomspsykiatri</t>
  </si>
  <si>
    <t>Beroendemedicin</t>
  </si>
  <si>
    <t>Endokrinologi och diabetologi</t>
  </si>
  <si>
    <t>Geriatrik</t>
  </si>
  <si>
    <t>Gynekologisk onkologi</t>
  </si>
  <si>
    <t>Handkirurgi</t>
  </si>
  <si>
    <t>Hematologi</t>
  </si>
  <si>
    <t>Hud- och könssjukdomar</t>
  </si>
  <si>
    <t>Hörsel- och balansrubbningar</t>
  </si>
  <si>
    <t>Infektionssjukdomar</t>
  </si>
  <si>
    <t>Internmedicin</t>
  </si>
  <si>
    <t>Kardiologi</t>
  </si>
  <si>
    <t>Kirurgi</t>
  </si>
  <si>
    <t>Klinisk farmakologi</t>
  </si>
  <si>
    <t>Klinisk fysiologi</t>
  </si>
  <si>
    <t>Klinisk genetik</t>
  </si>
  <si>
    <t>Klinisk immunologi och transfusionsmedicin</t>
  </si>
  <si>
    <t>Klinisk kemi</t>
  </si>
  <si>
    <t>Klinisk mikrobiologi</t>
  </si>
  <si>
    <t>Klinisk neurofysiologi</t>
  </si>
  <si>
    <t>Klinisk patologi</t>
  </si>
  <si>
    <t>Kärlkirurgi</t>
  </si>
  <si>
    <t>Lungsjukdomar</t>
  </si>
  <si>
    <t>Medicinsk gastroenterologi och hepatologi</t>
  </si>
  <si>
    <t>Neonatologi</t>
  </si>
  <si>
    <t>Neurokirurgi</t>
  </si>
  <si>
    <t>Neurologi</t>
  </si>
  <si>
    <t>Neuroradiologi</t>
  </si>
  <si>
    <t>Njurmedicin</t>
  </si>
  <si>
    <t>Nuklearmedicin</t>
  </si>
  <si>
    <t>Obstetrik och gynekologi</t>
  </si>
  <si>
    <t>Onkologi</t>
  </si>
  <si>
    <t>Ortopedi</t>
  </si>
  <si>
    <t>Palliativ medicin</t>
  </si>
  <si>
    <t>Plastikkirurgi</t>
  </si>
  <si>
    <t>Psykiatri</t>
  </si>
  <si>
    <t>Radiologi</t>
  </si>
  <si>
    <t>Rehabiliteringsmedicin</t>
  </si>
  <si>
    <t>Reumatologi</t>
  </si>
  <si>
    <t>Rättspsykiatri</t>
  </si>
  <si>
    <t>Röst- och talrubbningar</t>
  </si>
  <si>
    <t>Smärtlindring</t>
  </si>
  <si>
    <t>Thoraxkirurgi</t>
  </si>
  <si>
    <t>Urologi</t>
  </si>
  <si>
    <t>Vårdhygien</t>
  </si>
  <si>
    <t>Ögonsjukdomar</t>
  </si>
  <si>
    <t>Öron-, näs- och halssjukdomar</t>
  </si>
  <si>
    <t>Totalsumma</t>
  </si>
  <si>
    <t>Vårdgivare:</t>
  </si>
  <si>
    <t>Antal speckomp läkare</t>
  </si>
  <si>
    <t>Antal speckomp läkare AOH</t>
  </si>
  <si>
    <t>&gt;68</t>
  </si>
  <si>
    <t>Förväntade kommande pensionsavgångar [År 2026:]</t>
  </si>
  <si>
    <t>Förväntade kommande pensionsavgångar [År 2027:]</t>
  </si>
  <si>
    <t>Förväntade kommande pensionsavgångar [År 2028:]</t>
  </si>
  <si>
    <t>Förväntade kommande pensionsavgångar [År 2029:]</t>
  </si>
  <si>
    <t>Förväntade kommande pensionsavgångar [År 2030:]</t>
  </si>
  <si>
    <t>Förväntade kommande pensionsavgångar [År 2031:]</t>
  </si>
  <si>
    <t>Förväntade kommande pensionsavgångar [År 2032:]</t>
  </si>
  <si>
    <t>Förväntade kommande pensionsavgångar [År 2033-34:]</t>
  </si>
  <si>
    <t>Antal specialistkompetenta läkare som ej kunnat anställas pga brist</t>
  </si>
  <si>
    <t>Antal specialistkompetenta läkare som ej kunnat anställas pga brist AOH</t>
  </si>
  <si>
    <t>Ange antal befintliga ST-läkare</t>
  </si>
  <si>
    <t>Färdiga ST [År 2026:]</t>
  </si>
  <si>
    <t>Färdiga ST [År 2027:]</t>
  </si>
  <si>
    <t>Färdiga ST [År 2028:]</t>
  </si>
  <si>
    <t>Färdiga ST [År 2029:]</t>
  </si>
  <si>
    <t>Färdiga ST [År 2030:]</t>
  </si>
  <si>
    <t>Färdiga ST [År 2031:]</t>
  </si>
  <si>
    <t>Färdiga ST [År 2032:]</t>
  </si>
  <si>
    <t>Färdiga ST [År 2033 (el. senare):</t>
  </si>
  <si>
    <t>Fler ST (dvs efter 2026-03-31)</t>
  </si>
  <si>
    <t>ST-läkare totalt, antal personer färdiga under perioden 2026 – 2033 eller senare</t>
  </si>
  <si>
    <t>Netto färdiga ST minus pensioner 2026</t>
  </si>
  <si>
    <t>Netto färdiga ST minus pensioner 2027</t>
  </si>
  <si>
    <t>Netto färdiga ST minus pensioner 2028</t>
  </si>
  <si>
    <t>Netto färdiga ST minus pensioner 2029</t>
  </si>
  <si>
    <t>Netto färdiga ST minus pensioner 2030</t>
  </si>
  <si>
    <t>Netto färdiga ST minus pensioner 2031</t>
  </si>
  <si>
    <t>Netto färdiga ST minus pensioner 2032</t>
  </si>
  <si>
    <t>Netto färdiga ST minus pensioner 2033</t>
  </si>
  <si>
    <t>Prognos 2029 (summa netto 2026-2029)</t>
  </si>
  <si>
    <t>Prognos 2033 (summa netto, samtliga år 2026-2033)</t>
  </si>
  <si>
    <t>Hässleholms sjukhus</t>
  </si>
  <si>
    <t/>
  </si>
  <si>
    <t>VO Medicin</t>
  </si>
  <si>
    <t>Centralsjukhuset Kristianstad</t>
  </si>
  <si>
    <t xml:space="preserve">Akutmottagningen </t>
  </si>
  <si>
    <t>Medicinkliniken</t>
  </si>
  <si>
    <t>VO AnOpIVA</t>
  </si>
  <si>
    <t>Anestesi</t>
  </si>
  <si>
    <t>VO Barn och Ungdom</t>
  </si>
  <si>
    <t>Hud</t>
  </si>
  <si>
    <t>VO Infektion</t>
  </si>
  <si>
    <t>VO Kirurgi</t>
  </si>
  <si>
    <t>Klinisk fysiologi och Nuklearmedicin</t>
  </si>
  <si>
    <t>Kvinnokliniken</t>
  </si>
  <si>
    <t>Ortopeden</t>
  </si>
  <si>
    <t>VO Diagnostik Röntgen</t>
  </si>
  <si>
    <t>VO diagnostik och klinisk fysiologi</t>
  </si>
  <si>
    <t>Röntgen</t>
  </si>
  <si>
    <t>VO Urologi</t>
  </si>
  <si>
    <t>Ögonmottagningen CSK</t>
  </si>
  <si>
    <t>VO Öron- näsa- hals</t>
  </si>
  <si>
    <t>Helsingborgs lasarett</t>
  </si>
  <si>
    <t>VO Obstetrik och Gynekologi</t>
  </si>
  <si>
    <t>Ängelholms sjukhus</t>
  </si>
  <si>
    <t>VO An/op/IVA</t>
  </si>
  <si>
    <t>VO Ortopedi</t>
  </si>
  <si>
    <t>Verksamhetsområde specialiserad medicin 1 + 2</t>
  </si>
  <si>
    <t>Infektionsenheten</t>
  </si>
  <si>
    <t>VO Diagnostik</t>
  </si>
  <si>
    <t>VO HÖÖ</t>
  </si>
  <si>
    <t>neurosektion spec med 2</t>
  </si>
  <si>
    <t>VO barn och ungdom Helsingborg Landskrona Ängelholm</t>
  </si>
  <si>
    <t>VO rehabilitering inklusive osteoporoscentrum</t>
  </si>
  <si>
    <t>VO Akutsjukvård</t>
  </si>
  <si>
    <t>Kirurgkliniken/VO kirurgi</t>
  </si>
  <si>
    <t>Lasarettet i Landskrona</t>
  </si>
  <si>
    <t xml:space="preserve">VO internmedicin </t>
  </si>
  <si>
    <t>Lasarettet Trelleborg</t>
  </si>
  <si>
    <t xml:space="preserve">Öron- näsa halsmottagning </t>
  </si>
  <si>
    <t>Lasarettet i Ystad</t>
  </si>
  <si>
    <t>00</t>
  </si>
  <si>
    <t>VE akutsjukvård, VO akut och medicin</t>
  </si>
  <si>
    <t>VE ob/gyn</t>
  </si>
  <si>
    <t>VO kir uro ort ÖNH och IPV</t>
  </si>
  <si>
    <t>VO Kirurgi, ortopedi, ÖNH, intensiv- och perioperativ vård</t>
  </si>
  <si>
    <t>ÖNH</t>
  </si>
  <si>
    <t>Barnkliniken</t>
  </si>
  <si>
    <t>Medicin</t>
  </si>
  <si>
    <t>Privata vårdgivare</t>
  </si>
  <si>
    <t>Läkargruppen Munka Ljungby, vårdcentral</t>
  </si>
  <si>
    <t>Vårdcentralen Vången, Primärvård</t>
  </si>
  <si>
    <t>Berga Läkarhus</t>
  </si>
  <si>
    <t>Capio Vårdcentral Rydsgård</t>
  </si>
  <si>
    <t>Capio Vårdcentral Ängelholm</t>
  </si>
  <si>
    <t>VC Ekeby</t>
  </si>
  <si>
    <t>Mobilia Vårdcentral &amp; Filial Oxie</t>
  </si>
  <si>
    <t>Kungsgårdshälsan Prima Vård</t>
  </si>
  <si>
    <t>Solljungahälsan VC</t>
  </si>
  <si>
    <t>Primärvård</t>
  </si>
  <si>
    <t xml:space="preserve">Aleris ögon Ängelholm </t>
  </si>
  <si>
    <t xml:space="preserve">Hyllie Vårdcentral </t>
  </si>
  <si>
    <t>Ögon</t>
  </si>
  <si>
    <t>Privat primärvård</t>
  </si>
  <si>
    <t>Primärvård Vårdcentral</t>
  </si>
  <si>
    <t>Capio Vårdcentral Klippan</t>
  </si>
  <si>
    <t>Vårdcentralen Capio Borrby</t>
  </si>
  <si>
    <t>Valens läkargrupp</t>
  </si>
  <si>
    <t xml:space="preserve">Vårdcentralen Praktikertjänst Arenastaden Ystad , verksam inom hälsovård. </t>
  </si>
  <si>
    <t>Victoria vård och hälsa, Kalkbrottet</t>
  </si>
  <si>
    <t>Kry Vårdcentral Laurentii</t>
  </si>
  <si>
    <t>Capio vårdcentral Båstad</t>
  </si>
  <si>
    <t>Primärvård, Vårdcentralen Citymottagningen Hässleholm</t>
  </si>
  <si>
    <t>Brandts Ögonklinik</t>
  </si>
  <si>
    <t>Grå starr</t>
  </si>
  <si>
    <t xml:space="preserve">Vårdcentralen Brahehälsan Löberöd </t>
  </si>
  <si>
    <t>Capio Vårdcentral Landskrona</t>
  </si>
  <si>
    <t>Capio Vårdcentral Veberöd</t>
  </si>
  <si>
    <t>Ögoncentrum Annedal AB i Lund</t>
  </si>
  <si>
    <t xml:space="preserve">HMC Bjärred </t>
  </si>
  <si>
    <t xml:space="preserve">HUD </t>
  </si>
  <si>
    <t>Vårdhuset Malmö City</t>
  </si>
  <si>
    <t>Capio Sjöbo</t>
  </si>
  <si>
    <t xml:space="preserve">Ögonklinik </t>
  </si>
  <si>
    <t>Ögonläkarna i Eslöv</t>
  </si>
  <si>
    <t>Sankt Hans Vårdcentral</t>
  </si>
  <si>
    <t>Läkarmottagningen i Bjärnum</t>
  </si>
  <si>
    <t>Hudcenter Eslöv/ Dermatologi</t>
  </si>
  <si>
    <t>Primärvården, HMC Löddeköpinge</t>
  </si>
  <si>
    <t>Vårdcentral</t>
  </si>
  <si>
    <t>Capio Vårdcentral Höganäs</t>
  </si>
  <si>
    <t>Agata Ögonklinik</t>
  </si>
  <si>
    <t>Capio vårdcentral Lund Clemenstorget</t>
  </si>
  <si>
    <t xml:space="preserve">Kry Vårdcentral Triangeln </t>
  </si>
  <si>
    <t>Capio Geriatrk AB/ Capio Närsjukhus Simrishamn/ Capio hudmottagning Simrishamn</t>
  </si>
  <si>
    <t>Limhamns Sjöstad Vc</t>
  </si>
  <si>
    <t>LARO Kärnan</t>
  </si>
  <si>
    <t>Vårdcentralen Sandskogen Ystad</t>
  </si>
  <si>
    <t>ögon</t>
  </si>
  <si>
    <t>HMC Landskrona</t>
  </si>
  <si>
    <t xml:space="preserve">Capio Vårdcentral Bunkeflo Hyllie </t>
  </si>
  <si>
    <t>Centrumläkarna Helsingborg</t>
  </si>
  <si>
    <t>Oftalmologi</t>
  </si>
  <si>
    <t xml:space="preserve">Capio Vårdcentral Malmö Centrum </t>
  </si>
  <si>
    <t>Ystad Hudläkarmottagning</t>
  </si>
  <si>
    <t>Centrumhudläkare Helsingborg</t>
  </si>
  <si>
    <t>Ögonspecialisterna I Malmö</t>
  </si>
  <si>
    <t>capio vårdcentral hässleholm</t>
  </si>
  <si>
    <t>Capio Vårdcentral SImrishamn</t>
  </si>
  <si>
    <t xml:space="preserve">Ögon </t>
  </si>
  <si>
    <t>Läkargruppen Landskrona</t>
  </si>
  <si>
    <t>God Hälsa Vårdcentral Kirseberg, Filial Värnhem</t>
  </si>
  <si>
    <t>Kristianstadkliniken</t>
  </si>
  <si>
    <t>Laro Lejon</t>
  </si>
  <si>
    <t>Capio Mariastaden</t>
  </si>
  <si>
    <t>Capio Vårdcentral Malmö Singelgatan</t>
  </si>
  <si>
    <t xml:space="preserve">Doktor.se Garnisonsgatans vårdcentral </t>
  </si>
  <si>
    <t xml:space="preserve">Doktor.se Örestadskliniken </t>
  </si>
  <si>
    <t>Kry Årup</t>
  </si>
  <si>
    <t>Kry Storgatan Bromölla</t>
  </si>
  <si>
    <t>Båstad Bjäre Läkarpraktik Vårdcentral</t>
  </si>
  <si>
    <t>Primärvården</t>
  </si>
  <si>
    <t>Kry Vårdcentral Tuna</t>
  </si>
  <si>
    <t>Privatläkarna Hälsoval i Helsingborg AB</t>
  </si>
  <si>
    <t>Dermys Hudklinik i Lund</t>
  </si>
  <si>
    <t>LARO</t>
  </si>
  <si>
    <t xml:space="preserve">Aleris Spec.vård Ögon K-stad, H-borg, Malmö </t>
  </si>
  <si>
    <t xml:space="preserve">Capio Vårdcentral Ystad </t>
  </si>
  <si>
    <t>Kattens Läkargrupp</t>
  </si>
  <si>
    <t>INM Laro och Laro Psykiatri</t>
  </si>
  <si>
    <t>Capio Vårdcentral Kristianstad</t>
  </si>
  <si>
    <t>Laro Befem</t>
  </si>
  <si>
    <t>Primärvård/Vårdcentralen Lilla Nygatan</t>
  </si>
  <si>
    <t>ögonsjukvård</t>
  </si>
  <si>
    <t>TryggaKliniken Primvård</t>
  </si>
  <si>
    <t>Gråstarrskirurgi</t>
  </si>
  <si>
    <t>Vårdcentralen Brahehälsan Eslöv</t>
  </si>
  <si>
    <t>Vårdcentralen HMC Lomma</t>
  </si>
  <si>
    <t>Praktikertjänst Vårdcentral Stationstorget</t>
  </si>
  <si>
    <t xml:space="preserve">Viklinik Vårdcentral Lund </t>
  </si>
  <si>
    <t>Curos Skin Clinic</t>
  </si>
  <si>
    <t>Humana Solstenen Lund/Malmö</t>
  </si>
  <si>
    <t>Sveakliniken i Svedala</t>
  </si>
  <si>
    <t>Oceanhamnens Vårdcentral</t>
  </si>
  <si>
    <t>Möllevångens vårdcentral</t>
  </si>
  <si>
    <t>Specialiserad hudsjukvård</t>
  </si>
  <si>
    <t>Capio Vårdcentral Malmö Västra Hamnen</t>
  </si>
  <si>
    <t>Nydala vårdcentral</t>
  </si>
  <si>
    <t>Hudläkarna Nordöst Kristianstad ( Dermatologi)</t>
  </si>
  <si>
    <t>2.0</t>
  </si>
  <si>
    <t>Vårdcentral Hjärtat Helsingborg</t>
  </si>
  <si>
    <t>Vårdcentralen Leva Lund</t>
  </si>
  <si>
    <t>Bellevue Vårdcentral</t>
  </si>
  <si>
    <t>Vårdcentralen Hälsan Malmö</t>
  </si>
  <si>
    <t>Blomman Vårdcentral</t>
  </si>
  <si>
    <t xml:space="preserve">Vårdcentralen Väl Helsingborg </t>
  </si>
  <si>
    <t>Näsets Läkargrupp</t>
  </si>
  <si>
    <t>Primärvård / vårdcentral</t>
  </si>
  <si>
    <t>Kry Vårdcentral Hörby</t>
  </si>
  <si>
    <t>2.5</t>
  </si>
  <si>
    <t>Mobilia Vårdcentral</t>
  </si>
  <si>
    <t>Hyllie Vårdcentral</t>
  </si>
  <si>
    <t>Capio Barnavårdcentral Kristianstad</t>
  </si>
  <si>
    <t>PRIMÄRVÅRD, Kry Vårdcentral Osby Lönsboda</t>
  </si>
  <si>
    <t>2.6</t>
  </si>
  <si>
    <t>Medicinsk service</t>
  </si>
  <si>
    <t>VO Klinisk kemi och farmakologi</t>
  </si>
  <si>
    <t>VO MBVAP</t>
  </si>
  <si>
    <t>VO Klinisk genetik, patologi och molekylär diagnostik</t>
  </si>
  <si>
    <t>Nära vård och hälsa</t>
  </si>
  <si>
    <t>Habilitering</t>
  </si>
  <si>
    <t>Mobila team och specialiserad palliativ vård</t>
  </si>
  <si>
    <t xml:space="preserve">Vårdcentralen Östermalm </t>
  </si>
  <si>
    <t>Vårdcentralen Åstorp</t>
  </si>
  <si>
    <t>Vårdcentralen Rydebäck</t>
  </si>
  <si>
    <t>Vårdcentralen Klippan</t>
  </si>
  <si>
    <t>Vårdcentralen Påarp-Mörarp</t>
  </si>
  <si>
    <t>Vårdcentral Närlunda</t>
  </si>
  <si>
    <t>Vårdcentralen Laröd</t>
  </si>
  <si>
    <t>Vårdcentralen Husensjö</t>
  </si>
  <si>
    <t>Centrum</t>
  </si>
  <si>
    <t>Vårdcentralen Råå</t>
  </si>
  <si>
    <t>Vårdcentralen Laxen</t>
  </si>
  <si>
    <t>Örkelljunga Vårdcentral</t>
  </si>
  <si>
    <t>Våc drottninghög</t>
  </si>
  <si>
    <t>VC Tornet</t>
  </si>
  <si>
    <t>Vårdcentralen Ramlösa</t>
  </si>
  <si>
    <t>Vårdcentralen Förslöv</t>
  </si>
  <si>
    <t xml:space="preserve">Vårdcentralen Landborgen </t>
  </si>
  <si>
    <t>Vinslöv</t>
  </si>
  <si>
    <t>Vårdcentralen Limhamn</t>
  </si>
  <si>
    <t>Vårdcentralen Vellinge</t>
  </si>
  <si>
    <t xml:space="preserve">Vc Fagerängen </t>
  </si>
  <si>
    <t>Vårdcentralen Lundbergsgatan</t>
  </si>
  <si>
    <t>VC Tåbelund</t>
  </si>
  <si>
    <t>VC Fosietorp</t>
  </si>
  <si>
    <t>Vårdcentralen Åhus och filial Vä</t>
  </si>
  <si>
    <t>Vårdcentralen Brösarp</t>
  </si>
  <si>
    <t>Vårdcentralen Sankt Lars Lund</t>
  </si>
  <si>
    <t>Vårdcentralen Norra Fäladen</t>
  </si>
  <si>
    <t>VC Husie</t>
  </si>
  <si>
    <t>Vårdcentralen Tomelilla</t>
  </si>
  <si>
    <t>Sydvästra/Vårdcentralen Eden</t>
  </si>
  <si>
    <t>VC Staffanstorp</t>
  </si>
  <si>
    <t>Vårdcentralen Oxie</t>
  </si>
  <si>
    <t>Vårdcentralen Sorgenfri</t>
  </si>
  <si>
    <t>Åparken</t>
  </si>
  <si>
    <t>VC Borgmästaregården</t>
  </si>
  <si>
    <t>vc Nöbbelöv</t>
  </si>
  <si>
    <t xml:space="preserve">Vc Ljungbyhed </t>
  </si>
  <si>
    <t>Vårdcentralen Lunden</t>
  </si>
  <si>
    <t>Vårdcentralen Knislinge</t>
  </si>
  <si>
    <t>Vårdcentralen skurup</t>
  </si>
  <si>
    <t>Södertull</t>
  </si>
  <si>
    <t xml:space="preserve">VC Solbrinken </t>
  </si>
  <si>
    <t>Vårdcentralen Centrumkliniken</t>
  </si>
  <si>
    <t>Vårdcentralen Måsen</t>
  </si>
  <si>
    <t>Vc Fågelbacken</t>
  </si>
  <si>
    <t>VC Bokskogen</t>
  </si>
  <si>
    <t>VC Bunkeflo</t>
  </si>
  <si>
    <t xml:space="preserve">Vårdcetralen Södra Sandby </t>
  </si>
  <si>
    <t>VC Sjöbo</t>
  </si>
  <si>
    <t>Vårdcentralen Planteringen</t>
  </si>
  <si>
    <t>Vårdcentralen Svalöv och Familjecentralen Guldkornet</t>
  </si>
  <si>
    <t>VC Gullviksborg</t>
  </si>
  <si>
    <t>Vårdcentralen Getingen</t>
  </si>
  <si>
    <t xml:space="preserve">Vårdcentralen Perstorp </t>
  </si>
  <si>
    <t>Vårdcentralen Löddeköpinge</t>
  </si>
  <si>
    <t>vc Södervärn PV Sydväst</t>
  </si>
  <si>
    <t>Vårdcentralen Anderslöv</t>
  </si>
  <si>
    <t>VC kryddgården</t>
  </si>
  <si>
    <t>Vårdcentralen Hörby</t>
  </si>
  <si>
    <t xml:space="preserve">VC Näsby </t>
  </si>
  <si>
    <t>Vc Linero Östra Torn</t>
  </si>
  <si>
    <t>Kroksbäck VC</t>
  </si>
  <si>
    <t>Kävlinge vårdcentralen</t>
  </si>
  <si>
    <t>VC Lindeborg</t>
  </si>
  <si>
    <t>Vårdcentral Ystad</t>
  </si>
  <si>
    <t>VC Granen</t>
  </si>
  <si>
    <t>Vårdcentralen Delfinen</t>
  </si>
  <si>
    <t>Vårdcentralen Lomma</t>
  </si>
  <si>
    <t>Vilan</t>
  </si>
  <si>
    <t>Vc Kärråkra</t>
  </si>
  <si>
    <t>Vårdcentralen Vittsjö</t>
  </si>
  <si>
    <t>Psyk. hab och hjälpmedel</t>
  </si>
  <si>
    <t>VO habilitering</t>
  </si>
  <si>
    <t>VO VUP Kristianstad</t>
  </si>
  <si>
    <t>VO Vuxenpsykiatri Lund</t>
  </si>
  <si>
    <t>rättspsyk</t>
  </si>
  <si>
    <t>Vo Bup</t>
  </si>
  <si>
    <t>VO Vuxenpsykiatri Helsingborg</t>
  </si>
  <si>
    <t>Ungdomsmottagningarna i Skåne</t>
  </si>
  <si>
    <t>VO Vuxenpsykiatri Malmö Trelleborg</t>
  </si>
  <si>
    <t>Skånes universitetssjukhus Sus</t>
  </si>
  <si>
    <t>VO thorax och kärl, Sektion kärlmedicin</t>
  </si>
  <si>
    <t>YMDA, VO HRÖ; SUS malmö</t>
  </si>
  <si>
    <t>VE Geriatrisk vård</t>
  </si>
  <si>
    <t>Reproduktionsmedicinskt Centrum</t>
  </si>
  <si>
    <t>VO Bild och funktion, Sektion Klinisk neurofysiologi</t>
  </si>
  <si>
    <t xml:space="preserve">Internmedicin Lund </t>
  </si>
  <si>
    <t>Sektion Neurokirurgi (VO Neurokirurg och Smärtrehab)</t>
  </si>
  <si>
    <t>Sektion Njurmedicin Malmö</t>
  </si>
  <si>
    <t>Akutmottagningen, SUS Malmö</t>
  </si>
  <si>
    <t>VE Thoraxanestesi</t>
  </si>
  <si>
    <t>Hudmottagningen Lund</t>
  </si>
  <si>
    <t>VE hematologi, del av verksamhetsområde HOS</t>
  </si>
  <si>
    <t xml:space="preserve">Sektion Internmedicin Malmö underläkare </t>
  </si>
  <si>
    <t>Vo Barnkirurgi och neonatalvård</t>
  </si>
  <si>
    <t xml:space="preserve">Internmedicin </t>
  </si>
  <si>
    <t>Transplantationsenheten Sus Malmö</t>
  </si>
  <si>
    <t>VE neurologi Lund</t>
  </si>
  <si>
    <t>Sektion Plastik</t>
  </si>
  <si>
    <t>VO infektionssjukdomar</t>
  </si>
  <si>
    <t>handkirurgiska enheten/ VO Specialiserad kirurgi</t>
  </si>
  <si>
    <t>Ve Neurologi Malmö Vo NRMG</t>
  </si>
  <si>
    <t>Akuten Lund</t>
  </si>
  <si>
    <t>VO Barnmedicin</t>
  </si>
  <si>
    <t>Sektion gastroenterologi, VO kirurgi och gastroenterologi</t>
  </si>
  <si>
    <t>Barn- och ungdomskirurgi, VO Barnkirurgi och Neonatalvård</t>
  </si>
  <si>
    <t>Kardiologisektionen Malmö, VO HLM</t>
  </si>
  <si>
    <t>Ve Reumatologi</t>
  </si>
  <si>
    <t>Lung- och allergisjukdomar</t>
  </si>
  <si>
    <t>VO Infektionssjukdomar</t>
  </si>
  <si>
    <t>VO obstetrik och gynekologi</t>
  </si>
  <si>
    <t>Smärtrehabilitering</t>
  </si>
  <si>
    <t>VE minnessjukdomar</t>
  </si>
  <si>
    <t>VE Rehabiliteringsmedicin (inom VO NRMG)</t>
  </si>
  <si>
    <t>VE Öron- näs- o hals</t>
  </si>
  <si>
    <t>Vo Thorax och Kärl, Sektion thoraxkirurgi</t>
  </si>
  <si>
    <t>Sektion Barnonkologi, Barnhematologi och immunologi, VO Barnmedicin</t>
  </si>
  <si>
    <t>VO Kirurgi och Gastro, VE kirurgi</t>
  </si>
  <si>
    <t>IPV, Lund</t>
  </si>
  <si>
    <t>V E Endokrinologi</t>
  </si>
  <si>
    <t>KArdiologi, Lund</t>
  </si>
  <si>
    <t>IPV, Intensiv och perioperativ vård Malmö</t>
  </si>
  <si>
    <t>Njurmedicin Lund</t>
  </si>
  <si>
    <t>VO barnkirurgi och neonatalvård, Neonatalsektionen</t>
  </si>
  <si>
    <t>VO barnmedicin</t>
  </si>
  <si>
    <t>Bild och funktion</t>
  </si>
  <si>
    <t>Hudmottagning Malmö</t>
  </si>
  <si>
    <t>VE urologi</t>
  </si>
  <si>
    <t>Vo Barnmedicin/sektion lung metabol neurologi</t>
  </si>
  <si>
    <t>VO Barn och ungdom</t>
  </si>
  <si>
    <t>Vårdcentralen Sjöcrona</t>
  </si>
  <si>
    <t>VC Sösdala</t>
  </si>
  <si>
    <t>VE Rehabiliteringsmedicin</t>
  </si>
  <si>
    <t>Ve Reumatologi /Barn reuma</t>
  </si>
  <si>
    <t>VE Öron-, näs- o hals</t>
  </si>
  <si>
    <t>VO Barnmedicin/sektion lung metabol neuro</t>
  </si>
  <si>
    <t>VO klinisk kemi och farmakologi</t>
  </si>
  <si>
    <t>Vårcentralen Löddeköpinge</t>
  </si>
  <si>
    <t>klinisk fysiologi och nuklearmedicin</t>
  </si>
  <si>
    <t>VE miunnessjukdomar</t>
  </si>
  <si>
    <t>vc Södervärn</t>
  </si>
  <si>
    <t>Klinisk fysiologi och nuklearmedicin</t>
  </si>
  <si>
    <t>Vårdcentralen Dalby</t>
  </si>
  <si>
    <t>Tollarp med filial Degeberga</t>
  </si>
  <si>
    <t>VO MBVAP Arbets- och miljömedicin</t>
  </si>
  <si>
    <t>VO MBVAP Vårdhygien Skåne</t>
  </si>
  <si>
    <t>VOSM 1+2</t>
  </si>
  <si>
    <t>VO Kirurgi, ortopedi, ÖNH, intensiv och perioperativ vård</t>
  </si>
  <si>
    <t xml:space="preserve">Gynmottagningen </t>
  </si>
  <si>
    <t xml:space="preserve">Ögonmottagningen </t>
  </si>
  <si>
    <t>Vårdcentralen Vänhem</t>
  </si>
  <si>
    <t xml:space="preserve">VO akut och medicin </t>
  </si>
  <si>
    <t>VO internmedicin</t>
  </si>
  <si>
    <t xml:space="preserve">VO planerade operationer </t>
  </si>
  <si>
    <t>Vårdcentralen Arlöv</t>
  </si>
  <si>
    <t>Vc Höör</t>
  </si>
  <si>
    <t xml:space="preserve">Vårdcentralen Osby </t>
  </si>
  <si>
    <t>Patologi</t>
  </si>
  <si>
    <t>IPV Malmö, smärtenhet</t>
  </si>
  <si>
    <t>VO hema onk strålningsfysik</t>
  </si>
  <si>
    <t>Barnhjärtkirurgi</t>
  </si>
  <si>
    <t>VO Kiurgi</t>
  </si>
  <si>
    <t>medicin</t>
  </si>
  <si>
    <t xml:space="preserve">Hudmottagning Malmö </t>
  </si>
  <si>
    <t>Sektion Barnmedicin lungmedicin metabol neurologi</t>
  </si>
  <si>
    <t>VO Rehab Hässleholm</t>
  </si>
  <si>
    <t>Summa av antal speckomp läkare</t>
  </si>
  <si>
    <t>Summa av antal befintliga ST-läkare</t>
  </si>
  <si>
    <t>Summa av Prognos 2029 (summa netto 2026-2029)</t>
  </si>
  <si>
    <t>Summa av Prognos 2033 (summa netto, samtliga år 2026-2033)</t>
  </si>
  <si>
    <t>Summa av Antal specialistkompetenta läkare som ej kunnat anställas pga brist</t>
  </si>
  <si>
    <t>Palliativvård, ASIH Skåne, Habilitering</t>
  </si>
  <si>
    <t>Område:</t>
  </si>
  <si>
    <t>Klinik/verksamhet inom:</t>
  </si>
  <si>
    <t>Specialitet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</si>
</sst>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0"/>
      <color theme="1"/>
      <name val="Arial"/>
      <family val="2"/>
    </font>
    <font>
      <b/>
      <sz val="10"/>
      <color theme="1"/>
      <name val="Arial"/>
      <family val="2"/>
    </font>
    <font>
      <sz val="13"/>
      <color theme="1"/>
      <name val="Arial"/>
      <family val="2"/>
    </font>
  </fonts>
  <fills count="6">
    <fill>
      <patternFill patternType="none"/>
    </fill>
    <fill>
      <patternFill patternType="gray125"/>
    </fill>
    <fill>
      <patternFill patternType="solid">
        <fgColor theme="7"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s>
  <cellStyleXfs count="1">
    <xf numFmtId="0" fontId="0" fillId="0" borderId="0"/>
  </cellStyleXfs>
  <cellXfs count="18">
    <xf numFmtId="0" fontId="0" fillId="0" borderId="0" xfId="0"/>
    <xf numFmtId="0" fontId="0" fillId="2" borderId="0" xfId="0" applyFill="1"/>
    <xf numFmtId="0" fontId="0" fillId="0" borderId="2" xfId="0" applyBorder="1"/>
    <xf numFmtId="0" fontId="0" fillId="3" borderId="3" xfId="0" applyFill="1" applyBorder="1"/>
    <xf numFmtId="0" fontId="0" fillId="3" borderId="2" xfId="0" applyFill="1" applyBorder="1"/>
    <xf numFmtId="0" fontId="0" fillId="3" borderId="0" xfId="0" applyFill="1" applyAlignment="1">
      <alignment horizontal="left"/>
    </xf>
    <xf numFmtId="0" fontId="0" fillId="4" borderId="1" xfId="0" applyFill="1" applyBorder="1"/>
    <xf numFmtId="0" fontId="0" fillId="4" borderId="1" xfId="0" applyFill="1" applyBorder="1" applyAlignment="1">
      <alignment wrapText="1"/>
    </xf>
    <xf numFmtId="0" fontId="0" fillId="4" borderId="0" xfId="0" applyFill="1" applyAlignment="1">
      <alignment horizontal="left"/>
    </xf>
    <xf numFmtId="0" fontId="0" fillId="4" borderId="3" xfId="0" applyFill="1" applyBorder="1"/>
    <xf numFmtId="0" fontId="0" fillId="4" borderId="2" xfId="0" applyFill="1" applyBorder="1"/>
    <xf numFmtId="0" fontId="0" fillId="3" borderId="0" xfId="0" applyFill="1"/>
    <xf numFmtId="0" fontId="1" fillId="5" borderId="0" xfId="0" applyFont="1" applyFill="1" applyAlignment="1">
      <alignment wrapText="1"/>
    </xf>
    <xf numFmtId="1" fontId="1" fillId="5" borderId="0" xfId="0" applyNumberFormat="1" applyFont="1" applyFill="1" applyAlignment="1">
      <alignment wrapText="1"/>
    </xf>
    <xf numFmtId="0" fontId="0" fillId="0" borderId="0" xfId="0" applyAlignment="1">
      <alignment wrapText="1"/>
    </xf>
    <xf numFmtId="1" fontId="0" fillId="0" borderId="0" xfId="0" applyNumberFormat="1"/>
    <xf numFmtId="164" fontId="0" fillId="0" borderId="0" xfId="0" applyNumberFormat="1"/>
    <xf numFmtId="0" fontId="2" fillId="5" borderId="0" xfId="0" applyFont="1" applyFill="1" applyAlignment="1">
      <alignment wrapText="1"/>
    </xf>
  </cellXfs>
  <cellStyles count="1">
    <cellStyle name="Normal" xfId="0" builtinId="0"/>
  </cellStyles>
  <dxfs count="157">
    <dxf>
      <fill>
        <patternFill patternType="solid">
          <bgColor theme="4" tint="0.79998168889431442"/>
        </patternFill>
      </fill>
    </dxf>
    <dxf>
      <fill>
        <patternFill patternType="solid">
          <bgColor theme="4" tint="0.79998168889431442"/>
        </patternFill>
      </fill>
    </dxf>
    <dxf>
      <fill>
        <patternFill>
          <bgColor theme="4" tint="0.79998168889431442"/>
        </patternFill>
      </fill>
    </dxf>
    <dxf>
      <fill>
        <patternFill>
          <bgColor theme="4" tint="0.79998168889431442"/>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border>
        <top style="thin">
          <color indexed="64"/>
        </top>
      </border>
    </dxf>
    <dxf>
      <border>
        <right style="thin">
          <color indexed="64"/>
        </right>
      </border>
    </dxf>
    <dxf>
      <border>
        <right style="thin">
          <color indexed="64"/>
        </right>
      </border>
    </dxf>
    <dxf>
      <fill>
        <patternFill>
          <bgColor theme="9" tint="0.79998168889431442"/>
        </patternFill>
      </fill>
    </dxf>
    <dxf>
      <fill>
        <patternFill patternType="solid">
          <bgColor theme="6" tint="0.79998168889431442"/>
        </patternFill>
      </fill>
    </dxf>
    <dxf>
      <fill>
        <patternFill patternType="solid">
          <bgColor theme="6" tint="0.79998168889431442"/>
        </patternFill>
      </fill>
    </dxf>
    <dxf>
      <border>
        <right style="thin">
          <color indexed="64"/>
        </right>
      </border>
    </dxf>
    <dxf>
      <border>
        <left style="thin">
          <color indexed="64"/>
        </lef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right/>
        <top/>
        <bottom/>
      </border>
    </dxf>
    <dxf>
      <border>
        <left/>
        <right/>
        <top/>
        <bottom/>
      </border>
    </dxf>
    <dxf>
      <border>
        <left/>
        <right/>
        <top/>
        <bottom/>
      </border>
    </dxf>
    <dxf>
      <border>
        <left/>
        <right/>
        <top/>
        <bottom/>
      </border>
    </dxf>
    <dxf>
      <border>
        <left/>
        <right/>
        <top/>
        <bottom/>
      </border>
    </dxf>
    <dxf>
      <alignment wrapText="1"/>
    </dxf>
    <dxf>
      <alignment wrapText="1"/>
    </dxf>
    <dxf>
      <alignment wrapText="1"/>
    </dxf>
    <dxf>
      <alignment wrapText="1"/>
    </dxf>
    <dxf>
      <alignment wrapText="1"/>
    </dxf>
    <dxf>
      <alignment wrapText="0"/>
    </dxf>
    <dxf>
      <alignment wrapText="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Gorgi Vanja" refreshedDate="46167.561127777779" createdVersion="8" refreshedVersion="8" minRefreshableVersion="3" recordCount="447" xr:uid="{F9B9F415-B1CD-40DF-BB34-2690401A7878}">
  <cacheSource type="worksheet">
    <worksheetSource ref="A3:AL450" sheet="DATA"/>
  </cacheSource>
  <cacheFields count="46">
    <cacheField name="Publication" numFmtId="0">
      <sharedItems containsBlank="1"/>
    </cacheField>
    <cacheField name="Datestamp" numFmtId="0">
      <sharedItems containsBlank="1"/>
    </cacheField>
    <cacheField name="Uppgiftslämnare Namn:" numFmtId="0">
      <sharedItems containsBlank="1"/>
    </cacheField>
    <cacheField name="E-mail:" numFmtId="0">
      <sharedItems containsBlank="1"/>
    </cacheField>
    <cacheField name="Vårdgivare:" numFmtId="0">
      <sharedItems count="13">
        <s v="Hässleholms sjukhus"/>
        <s v="Centralsjukhuset Kristianstad"/>
        <s v="Helsingborgs lasarett"/>
        <s v="Ängelholms sjukhus"/>
        <s v="Lasarettet i Landskrona"/>
        <s v="Lasarettet Trelleborg"/>
        <s v="Lasarettet i Ystad"/>
        <s v="Privata vårdgivare"/>
        <s v="Medicinsk service"/>
        <s v="Nära vård och hälsa"/>
        <s v="Primärvården"/>
        <s v="Psyk. hab och hjälpmedel"/>
        <s v="Skånes universitetssjukhus Sus"/>
      </sharedItems>
    </cacheField>
    <cacheField name="[text]/område:" numFmtId="0">
      <sharedItems containsBlank="1"/>
    </cacheField>
    <cacheField name="[text]/område:2" numFmtId="0">
      <sharedItems containsBlank="1"/>
    </cacheField>
    <cacheField name="Klinik/verksamhet inom [text]:" numFmtId="0">
      <sharedItems count="320">
        <s v="VO Medicin"/>
        <s v="Akutmottagningen "/>
        <s v="Medicinkliniken"/>
        <s v="VO AnOpIVA"/>
        <s v="Anestesi"/>
        <s v="VO Barn och Ungdom"/>
        <s v="Hud"/>
        <s v="VO Infektion"/>
        <s v="VO Kirurgi"/>
        <s v="Klinisk fysiologi och Nuklearmedicin"/>
        <s v="Kvinnokliniken"/>
        <s v="Ortopeden"/>
        <s v="VO Diagnostik Röntgen"/>
        <s v="VO diagnostik och klinisk fysiologi"/>
        <s v="Röntgen"/>
        <s v="VO Urologi"/>
        <s v="Ögonmottagningen CSK"/>
        <s v="VO Öron- näsa- hals"/>
        <s v="VO Obstetrik och Gynekologi"/>
        <s v="Geriatrik"/>
        <s v="VO An/op/IVA"/>
        <s v="VO Ortopedi"/>
        <s v="Verksamhetsområde specialiserad medicin 1 + 2"/>
        <s v="Infektionsenheten"/>
        <s v="VO Diagnostik"/>
        <s v="VO HÖÖ"/>
        <s v="neurosektion spec med 2"/>
        <s v="VO barn och ungdom Helsingborg Landskrona Ängelholm"/>
        <s v="VO rehabilitering inklusive osteoporoscentrum"/>
        <s v="VO Akutsjukvård"/>
        <s v="Kirurgkliniken/VO kirurgi"/>
        <s v="VO internmedicin "/>
        <s v="Öron- näsa halsmottagning "/>
        <s v="Ortopedi"/>
        <s v="VE akutsjukvård, VO akut och medicin"/>
        <s v="VE ob/gyn"/>
        <s v="VO kir uro ort ÖNH och IPV"/>
        <s v="VO Kirurgi, ortopedi, ÖNH, intensiv- och perioperativ vård"/>
        <s v="ÖNH"/>
        <s v="Barnkliniken"/>
        <s v="Medicin"/>
        <s v="Läkargruppen Munka Ljungby, vårdcentral"/>
        <s v="Vårdcentralen Vången, Primärvård"/>
        <s v="Berga Läkarhus"/>
        <s v="Capio Vårdcentral Rydsgård"/>
        <s v="Capio Vårdcentral Ängelholm"/>
        <s v="VC Ekeby"/>
        <s v="Mobilia Vårdcentral &amp; Filial Oxie"/>
        <s v="Kungsgårdshälsan Prima Vård"/>
        <s v="Solljungahälsan VC"/>
        <s v="Primärvård"/>
        <s v="Aleris ögon Ängelholm "/>
        <s v="Allmänmedicin"/>
        <s v="Hyllie Vårdcentral "/>
        <s v="Ögon"/>
        <s v="Privat primärvård"/>
        <s v="Primärvård Vårdcentral"/>
        <s v="Capio Vårdcentral Klippan"/>
        <s v="Vårdcentralen Capio Borrby"/>
        <s v="Valens läkargrupp"/>
        <s v="Vårdcentralen Praktikertjänst Arenastaden Ystad , verksam inom hälsovård. "/>
        <s v="Victoria vård och hälsa, Kalkbrottet"/>
        <s v="Kry Vårdcentral Laurentii"/>
        <s v="Capio vårdcentral Båstad"/>
        <s v="Primärvård, Vårdcentralen Citymottagningen Hässleholm"/>
        <s v="Brandts Ögonklinik"/>
        <s v="Grå starr"/>
        <s v="Vårdcentralen Brahehälsan Löberöd "/>
        <s v="Capio Vårdcentral Landskrona"/>
        <s v="Capio Vårdcentral Veberöd"/>
        <s v="Ögoncentrum Annedal AB i Lund"/>
        <s v="HMC Bjärred "/>
        <s v="HUD "/>
        <s v="Vårdhuset Malmö City"/>
        <s v="Capio Sjöbo"/>
        <s v="Ögonklinik "/>
        <s v="Ögonläkarna i Eslöv"/>
        <s v="Sankt Hans Vårdcentral"/>
        <s v="Läkarmottagningen i Bjärnum"/>
        <s v="Hudcenter Eslöv/ Dermatologi"/>
        <s v="Primärvården, HMC Löddeköpinge"/>
        <s v="Vårdcentral"/>
        <s v="Capio Vårdcentral Höganäs"/>
        <s v="Agata Ögonklinik"/>
        <s v="Capio vårdcentral Lund Clemenstorget"/>
        <s v="Kry Vårdcentral Triangeln "/>
        <s v="Capio Geriatrk AB/ Capio Närsjukhus Simrishamn/ Capio hudmottagning Simrishamn"/>
        <s v="Limhamns Sjöstad Vc"/>
        <s v="LARO Kärnan"/>
        <s v="Vårdcentralen Sandskogen Ystad"/>
        <s v="HMC Landskrona"/>
        <s v="Capio Vårdcentral Bunkeflo Hyllie "/>
        <s v="Centrumläkarna Helsingborg"/>
        <s v="Oftalmologi"/>
        <s v="Capio Vårdcentral Malmö Centrum "/>
        <s v="Ystad Hudläkarmottagning"/>
        <s v="Centrumhudläkare Helsingborg"/>
        <s v="Ögonspecialisterna I Malmö"/>
        <s v="capio vårdcentral hässleholm"/>
        <s v="Capio Vårdcentral SImrishamn"/>
        <s v="Ögon "/>
        <s v="Läkargruppen Landskrona"/>
        <s v="God Hälsa Vårdcentral Kirseberg, Filial Värnhem"/>
        <s v="Kristianstadkliniken"/>
        <s v="Laro Lejon"/>
        <s v="Capio Mariastaden"/>
        <s v="Capio Vårdcentral Malmö Singelgatan"/>
        <s v="Doktor.se Garnisonsgatans vårdcentral "/>
        <s v="Doktor.se Örestadskliniken "/>
        <s v="Kry Årup"/>
        <s v="Kry Storgatan Bromölla"/>
        <s v="Båstad Bjäre Läkarpraktik Vårdcentral"/>
        <s v="Primärvården"/>
        <s v="Kry Vårdcentral Tuna"/>
        <s v="Privatläkarna Hälsoval i Helsingborg AB"/>
        <s v="Dermys Hudklinik i Lund"/>
        <s v="LARO"/>
        <s v="Aleris Spec.vård Ögon K-stad, H-borg, Malmö "/>
        <s v="Capio Vårdcentral Ystad "/>
        <s v="Kattens Läkargrupp"/>
        <s v="INM Laro och Laro Psykiatri"/>
        <s v="Capio Vårdcentral Kristianstad"/>
        <s v="Laro Befem"/>
        <s v="Primärvård/Vårdcentralen Lilla Nygatan"/>
        <s v="ögonsjukvård"/>
        <s v="TryggaKliniken Primvård"/>
        <s v="Gråstarrskirurgi"/>
        <s v="Vårdcentralen Brahehälsan Eslöv"/>
        <s v="Vårdcentralen HMC Lomma"/>
        <s v="Praktikertjänst Vårdcentral Stationstorget"/>
        <s v="Viklinik Vårdcentral Lund "/>
        <s v="Curos Skin Clinic"/>
        <s v="Humana Solstenen Lund/Malmö"/>
        <s v="Sveakliniken i Svedala"/>
        <s v="Oceanhamnens Vårdcentral"/>
        <s v="Möllevångens vårdcentral"/>
        <s v="Specialiserad hudsjukvård"/>
        <s v="Capio Vårdcentral Malmö Västra Hamnen"/>
        <s v="Nydala vårdcentral"/>
        <s v="Hudläkarna Nordöst Kristianstad ( Dermatologi)"/>
        <s v="Vårdcentral Hjärtat Helsingborg"/>
        <s v="Vårdcentralen Leva Lund"/>
        <s v="Bellevue Vårdcentral"/>
        <s v="Vårdcentralen Hälsan Malmö"/>
        <s v="Blomman Vårdcentral"/>
        <s v="Vårdcentralen Väl Helsingborg "/>
        <s v="Näsets Läkargrupp"/>
        <s v="Primärvård / vårdcentral"/>
        <s v="Kry Vårdcentral Hörby"/>
        <s v="Mobilia Vårdcentral"/>
        <s v="Hyllie Vårdcentral"/>
        <s v="Capio Barnavårdcentral Kristianstad"/>
        <s v="Ögonsjukdomar"/>
        <s v="PRIMÄRVÅRD, Kry Vårdcentral Osby Lönsboda"/>
        <s v="VO Klinisk kemi och farmakologi"/>
        <s v="Klinisk immunologi och transfusionsmedicin"/>
        <s v="VO MBVAP"/>
        <s v="VO Klinisk genetik, patologi och molekylär diagnostik"/>
        <s v="Mobila team och specialiserad palliativ vård"/>
        <s v="Vårdcentralen Östermalm "/>
        <s v="Vårdcentralen Åstorp"/>
        <s v="Vårdcentralen Rydebäck"/>
        <s v="Vårdcentralen Klippan"/>
        <s v="Vårdcentralen Påarp-Mörarp"/>
        <s v="Vårdcentral Närlunda"/>
        <s v="Vårdcentralen Laröd"/>
        <s v="Vårdcentralen Husensjö"/>
        <s v="Centrum"/>
        <s v="Vårdcentralen Råå"/>
        <s v="Vårdcentralen Laxen"/>
        <s v="Örkelljunga Vårdcentral"/>
        <s v="Våc drottninghög"/>
        <s v="VC Tornet"/>
        <s v="Vårdcentralen Ramlösa"/>
        <s v="Vårdcentralen Förslöv"/>
        <s v="Vårdcentralen Landborgen "/>
        <s v="Vinslöv"/>
        <s v="Vårdcentralen Limhamn"/>
        <s v="Vårdcentralen Vellinge"/>
        <s v="Vc Fagerängen "/>
        <s v="Vårdcentralen Lundbergsgatan"/>
        <s v="VC Tåbelund"/>
        <s v="VC Fosietorp"/>
        <s v="Vårdcentralen Åhus och filial Vä"/>
        <s v="Vårdcentralen Brösarp"/>
        <s v="Vårdcentralen Sankt Lars Lund"/>
        <s v="Vårdcentralen Norra Fäladen"/>
        <s v="VC Husie"/>
        <s v="Vårdcentralen Tomelilla"/>
        <s v="Sydvästra/Vårdcentralen Eden"/>
        <s v="VC Staffanstorp"/>
        <s v="Vårdcentralen Oxie"/>
        <s v="Vårdcentralen Sorgenfri"/>
        <s v="Åparken"/>
        <s v="VC Borgmästaregården"/>
        <s v="vc Nöbbelöv"/>
        <s v="Vc Ljungbyhed "/>
        <s v="Vårdcentralen Lunden"/>
        <s v="Vårdcentralen Knislinge"/>
        <s v="Vårdcentralen skurup"/>
        <s v="Södertull"/>
        <s v="VC Solbrinken "/>
        <s v="Vårdcentralen Centrumkliniken"/>
        <s v="Vårdcentralen Måsen"/>
        <s v="Vc Fågelbacken"/>
        <s v="VC Bokskogen"/>
        <s v="VC Bunkeflo"/>
        <s v="Vårdcetralen Södra Sandby "/>
        <s v="VC Sjöbo"/>
        <s v="Vårdcentralen Planteringen"/>
        <s v="Vårdcentralen Svalöv och Familjecentralen Guldkornet"/>
        <s v="VC Gullviksborg"/>
        <s v="Vårdcentralen Getingen"/>
        <s v="Vårdcentralen Perstorp "/>
        <s v="Vårdcentralen Löddeköpinge"/>
        <s v="vc Södervärn PV Sydväst"/>
        <s v="Vårdcentralen Anderslöv"/>
        <s v="VC kryddgården"/>
        <s v="Vårdcentralen Hörby"/>
        <s v="VC Näsby "/>
        <s v="Vc Linero Östra Torn"/>
        <s v="Kroksbäck VC"/>
        <s v="Kävlinge vårdcentralen"/>
        <s v="VC Lindeborg"/>
        <s v="Vårdcentral Ystad"/>
        <s v="VC Granen"/>
        <s v="Vårdcentralen Delfinen"/>
        <s v="Vårdcentralen Lomma"/>
        <s v="Vilan"/>
        <s v="Vc Kärråkra"/>
        <s v="Vårdcentralen Vittsjö"/>
        <s v="VO habilitering"/>
        <s v="VO VUP Kristianstad"/>
        <s v="VO Vuxenpsykiatri Lund"/>
        <s v="rättspsyk"/>
        <s v="Vo Bup"/>
        <s v="VO Vuxenpsykiatri Helsingborg"/>
        <s v="Ungdomsmottagningarna i Skåne"/>
        <s v="VO Vuxenpsykiatri Malmö Trelleborg"/>
        <s v="VO thorax och kärl, Sektion kärlmedicin"/>
        <s v="YMDA, VO HRÖ; SUS malmö"/>
        <s v="VE Geriatrisk vård"/>
        <s v="Reproduktionsmedicinskt Centrum"/>
        <s v="VO Bild och funktion, Sektion Klinisk neurofysiologi"/>
        <s v="Internmedicin Lund "/>
        <s v="Sektion Neurokirurgi (VO Neurokirurg och Smärtrehab)"/>
        <s v="Sektion Njurmedicin Malmö"/>
        <s v="Akutmottagningen, SUS Malmö"/>
        <s v="VE Thoraxanestesi"/>
        <s v="Hudmottagningen Lund"/>
        <s v="VE hematologi, del av verksamhetsområde HOS"/>
        <s v="Sektion Internmedicin Malmö underläkare "/>
        <s v="Vo Barnkirurgi och neonatalvård"/>
        <s v="Internmedicin "/>
        <s v="Transplantationsenheten Sus Malmö"/>
        <s v="VE neurologi Lund"/>
        <s v="Sektion Plastik"/>
        <s v="VO infektionssjukdomar"/>
        <s v="handkirurgiska enheten/ VO Specialiserad kirurgi"/>
        <s v="Ve Neurologi Malmö Vo NRMG"/>
        <s v="Akuten Lund"/>
        <s v="VO Barnmedicin"/>
        <s v="Sektion gastroenterologi, VO kirurgi och gastroenterologi"/>
        <s v="Barn- och ungdomskirurgi, VO Barnkirurgi och Neonatalvård"/>
        <s v="Kardiologisektionen Malmö, VO HLM"/>
        <s v="Ve Reumatologi"/>
        <s v="Lung- och allergisjukdomar"/>
        <s v="Smärtrehabilitering"/>
        <s v="VE minnessjukdomar"/>
        <s v="VE Rehabiliteringsmedicin (inom VO NRMG)"/>
        <s v="VE Öron- näs- o hals"/>
        <s v="Kärlkirurgi"/>
        <s v="Vo Thorax och Kärl, Sektion thoraxkirurgi"/>
        <s v="Sektion Barnonkologi, Barnhematologi och immunologi, VO Barnmedicin"/>
        <s v="VO Kirurgi och Gastro, VE kirurgi"/>
        <s v="IPV, Lund"/>
        <s v="V E Endokrinologi"/>
        <s v="KArdiologi, Lund"/>
        <s v="IPV, Intensiv och perioperativ vård Malmö"/>
        <s v="Njurmedicin Lund"/>
        <s v="Onkologi"/>
        <s v="VO barnkirurgi och neonatalvård, Neonatalsektionen"/>
        <s v="Barn- och ungdomskirurgi"/>
        <s v="Bild och funktion"/>
        <s v="Hudmottagning Malmö"/>
        <s v="VE urologi"/>
        <s v="Vo Barnmedicin/sektion lung metabol neurologi"/>
        <s v="Vårdcentralen Sjöcrona"/>
        <s v="VC Sösdala"/>
        <s v="VE Rehabiliteringsmedicin"/>
        <s v="Ve Reumatologi /Barn reuma"/>
        <s v="VE Öron-, näs- o hals"/>
        <s v="VO Barnmedicin/sektion lung metabol neuro"/>
        <s v="Vårcentralen Löddeköpinge"/>
        <s v="VE miunnessjukdomar"/>
        <s v="vc Södervärn"/>
        <s v="Vårdcentralen Dalby"/>
        <s v="Tollarp med filial Degeberga"/>
        <s v="VO MBVAP Arbets- och miljömedicin"/>
        <s v="VO MBVAP Vårdhygien Skåne"/>
        <s v="VOSM 1+2"/>
        <s v="VO Kirurgi, ortopedi, ÖNH, intensiv och perioperativ vård"/>
        <s v="Gynmottagningen "/>
        <s v="Ögonmottagningen "/>
        <s v="Vårdcentralen Vänhem"/>
        <s v="VO akut och medicin "/>
        <s v="VO internmedicin"/>
        <s v="VO planerade operationer "/>
        <s v="Vårdcentralen Arlöv"/>
        <s v="Vc Höör"/>
        <s v="Vårdcentralen Osby "/>
        <s v="Patologi"/>
        <s v="IPV Malmö, smärtenhet"/>
        <s v="VO hema onk strålningsfysik"/>
        <s v="Barn- och ungdomsmedicin"/>
        <s v="Barnhjärtkirurgi"/>
        <s v="VO Kiurgi"/>
        <s v="Hudmottagning Malmö "/>
        <s v="Sektion Barnmedicin lungmedicin metabol neurologi"/>
        <s v="VO Rehab Hässleholm"/>
      </sharedItems>
    </cacheField>
    <cacheField name="SPECIALITET" numFmtId="0">
      <sharedItems count="58">
        <s v="Akutsjukvård"/>
        <s v="Allergologi"/>
        <s v="Anestesi och intensivvård"/>
        <s v="Barn- och ungdomsallergologi"/>
        <s v="Hud- och könssjukdomar"/>
        <s v="Infektionssjukdomar"/>
        <s v="Kirurgi"/>
        <s v="Klinisk fysiologi"/>
        <s v="Obstetrik och gynekologi"/>
        <s v="Ortopedi"/>
        <s v="Radiologi"/>
        <s v="Urologi"/>
        <s v="Ögonsjukdomar"/>
        <s v="Öron-, näs- och halssjukdomar"/>
        <s v="Endokrinologi och diabetologi"/>
        <s v="Geriatrik"/>
        <s v="Neurologi"/>
        <s v="Barn- och ungdomsmedicin"/>
        <s v="Rehabiliteringsmedicin"/>
        <s v="Internmedicin"/>
        <s v="Allmänmedicin"/>
        <s v="Psykiatri"/>
        <s v="Beroendemedicin"/>
        <s v="Gynekologisk onkologi"/>
        <s v="Lungsjukdomar"/>
        <s v="Klinisk kemi"/>
        <s v="Klinisk immunologi och transfusionsmedicin"/>
        <s v="Klinisk mikrobiologi"/>
        <s v="Klinisk genetik"/>
        <s v="Palliativ medicin"/>
        <s v="Barn- och ungdomsneurologi med habilitering"/>
        <s v="Barn- och ungdomspsykiatri"/>
        <s v="Klinisk neurofysiologi"/>
        <s v="Neurokirurgi"/>
        <s v="Njurmedicin"/>
        <s v="Hematologi"/>
        <s v="Plastikkirurgi"/>
        <s v="Handkirurgi"/>
        <s v="Medicinsk gastroenterologi och hepatologi"/>
        <s v="Barn- och ungdomskirurgi"/>
        <s v="Kardiologi"/>
        <s v="Reumatologi"/>
        <s v="Smärtlindring"/>
        <s v="Hörsel- och balansrubbningar"/>
        <s v="Kärlkirurgi"/>
        <s v="Thoraxkirurgi"/>
        <s v="Barn- och ungdomshematologi och onkologi"/>
        <s v="Onkologi"/>
        <s v="Neonatologi"/>
        <s v="Barn- och ungdomskardiologi"/>
        <s v="Röst- och talrubbningar"/>
        <s v="Klinisk farmakologi"/>
        <s v="Nuklearmedicin"/>
        <s v="Rättspsykiatri"/>
        <s v="Arbets- och miljömedicin"/>
        <s v="Vårdhygien"/>
        <s v="Klinisk patologi"/>
        <s v="Neuroradiologi"/>
      </sharedItems>
    </cacheField>
    <cacheField name="Antal speckomp läkare" numFmtId="164">
      <sharedItems containsMixedTypes="1" containsNumber="1" containsInteger="1" minValue="0" maxValue="105"/>
    </cacheField>
    <cacheField name="Antal speckomp läkare AOH" numFmtId="0">
      <sharedItems containsSemiMixedTypes="0" containsString="0" containsNumber="1" minValue="0" maxValue="86.3"/>
    </cacheField>
    <cacheField name="&gt;68" numFmtId="0">
      <sharedItems containsMixedTypes="1" containsNumber="1" containsInteger="1" minValue="0" maxValue="7"/>
    </cacheField>
    <cacheField name="Förväntade kommande pensionsavgångar [År 2025:]" numFmtId="0">
      <sharedItems containsMixedTypes="1" containsNumber="1" containsInteger="1" minValue="0" maxValue="5"/>
    </cacheField>
    <cacheField name="Förväntade kommande pensionsavgångar [År 2026:]" numFmtId="0">
      <sharedItems containsMixedTypes="1" containsNumber="1" containsInteger="1" minValue="0" maxValue="4"/>
    </cacheField>
    <cacheField name="Förväntade kommande pensionsavgångar [År 2027:]" numFmtId="0">
      <sharedItems containsMixedTypes="1" containsNumber="1" containsInteger="1" minValue="0" maxValue="3"/>
    </cacheField>
    <cacheField name="Förväntade kommande pensionsavgångar [År 2028:]" numFmtId="0">
      <sharedItems containsMixedTypes="1" containsNumber="1" containsInteger="1" minValue="0" maxValue="3"/>
    </cacheField>
    <cacheField name="Förväntade kommande pensionsavgångar [År 2029:]" numFmtId="0">
      <sharedItems containsMixedTypes="1" containsNumber="1" containsInteger="1" minValue="0" maxValue="6"/>
    </cacheField>
    <cacheField name="Förväntade kommande pensionsavgångar [År 2030:]" numFmtId="0">
      <sharedItems containsBlank="1" containsMixedTypes="1" containsNumber="1" containsInteger="1" minValue="0" maxValue="5"/>
    </cacheField>
    <cacheField name="Förväntade kommande pensionsavgångar [År 2031:]" numFmtId="0">
      <sharedItems containsMixedTypes="1" containsNumber="1" containsInteger="1" minValue="0" maxValue="3"/>
    </cacheField>
    <cacheField name="Förväntade kommande pensionsavgångar [År 2032:]" numFmtId="0">
      <sharedItems containsMixedTypes="1" containsNumber="1" containsInteger="1" minValue="0" maxValue="4"/>
    </cacheField>
    <cacheField name="Förväntade kommande pensionsavgångar [År 2033-34:]" numFmtId="0">
      <sharedItems containsMixedTypes="1" containsNumber="1" containsInteger="1" minValue="0" maxValue="9"/>
    </cacheField>
    <cacheField name="Antal specialistkompetenta läkare som ej kunnat anställas pga brist" numFmtId="0">
      <sharedItems containsMixedTypes="1" containsNumber="1" containsInteger="1" minValue="0" maxValue="47"/>
    </cacheField>
    <cacheField name="Antal specialistkompetenta läkare som ej kunnat anställas pga brist AOH" numFmtId="0">
      <sharedItems containsMixedTypes="1" containsNumber="1" minValue="0" maxValue="47"/>
    </cacheField>
    <cacheField name="Ange antal befintliga ST-läkare" numFmtId="0">
      <sharedItems containsString="0" containsBlank="1" containsNumber="1" containsInteger="1" minValue="0" maxValue="48"/>
    </cacheField>
    <cacheField name="Färdiga ST [År 2026:]" numFmtId="0">
      <sharedItems containsBlank="1" containsMixedTypes="1" containsNumber="1" containsInteger="1" minValue="0" maxValue="10"/>
    </cacheField>
    <cacheField name="Färdiga ST [År 2027:]" numFmtId="0">
      <sharedItems containsMixedTypes="1" containsNumber="1" containsInteger="1" minValue="0" maxValue="9"/>
    </cacheField>
    <cacheField name="Färdiga ST [År 2028:]" numFmtId="0">
      <sharedItems containsBlank="1" containsMixedTypes="1" containsNumber="1" containsInteger="1" minValue="0" maxValue="10"/>
    </cacheField>
    <cacheField name="Färdiga ST [År 2029:]" numFmtId="0">
      <sharedItems containsMixedTypes="1" containsNumber="1" containsInteger="1" minValue="0" maxValue="13"/>
    </cacheField>
    <cacheField name="Färdiga ST [År 2030:]" numFmtId="0">
      <sharedItems containsMixedTypes="1" containsNumber="1" containsInteger="1" minValue="0" maxValue="9"/>
    </cacheField>
    <cacheField name="Färdiga ST [År 2031:]" numFmtId="0">
      <sharedItems containsBlank="1" containsMixedTypes="1" containsNumber="1" containsInteger="1" minValue="0" maxValue="5"/>
    </cacheField>
    <cacheField name="Färdiga ST [År 2032:]" numFmtId="0">
      <sharedItems containsBlank="1" containsMixedTypes="1" containsNumber="1" containsInteger="1" minValue="0" maxValue="2"/>
    </cacheField>
    <cacheField name="Färdiga ST [År 2033 (el. senare):" numFmtId="0">
      <sharedItems containsBlank="1" containsMixedTypes="1" containsNumber="1" containsInteger="1" minValue="0" maxValue="5"/>
    </cacheField>
    <cacheField name="Fler ST (dvs efter 2026-03-31)" numFmtId="0">
      <sharedItems containsMixedTypes="1" containsNumber="1" containsInteger="1" minValue="0" maxValue="4"/>
    </cacheField>
    <cacheField name="ST-läkare totalt, antal personer färdiga under perioden 2026 – 2033 eller senare" numFmtId="0">
      <sharedItems containsSemiMixedTypes="0" containsString="0" containsNumber="1" containsInteger="1" minValue="0" maxValue="48"/>
    </cacheField>
    <cacheField name="Netto färdiga ST minus pensioner 2026" numFmtId="0">
      <sharedItems containsSemiMixedTypes="0" containsString="0" containsNumber="1" containsInteger="1" minValue="-7" maxValue="7"/>
    </cacheField>
    <cacheField name="Netto färdiga ST minus pensioner 2027" numFmtId="0">
      <sharedItems containsSemiMixedTypes="0" containsString="0" containsNumber="1" containsInteger="1" minValue="-2" maxValue="8"/>
    </cacheField>
    <cacheField name="Netto färdiga ST minus pensioner 2028" numFmtId="0">
      <sharedItems containsSemiMixedTypes="0" containsString="0" containsNumber="1" containsInteger="1" minValue="-2" maxValue="8"/>
    </cacheField>
    <cacheField name="Netto färdiga ST minus pensioner 2029" numFmtId="0">
      <sharedItems containsSemiMixedTypes="0" containsString="0" containsNumber="1" containsInteger="1" minValue="-1" maxValue="13"/>
    </cacheField>
    <cacheField name="Netto färdiga ST minus pensioner 2030" numFmtId="0">
      <sharedItems containsSemiMixedTypes="0" containsString="0" containsNumber="1" containsInteger="1" minValue="-4" maxValue="7"/>
    </cacheField>
    <cacheField name="Netto färdiga ST minus pensioner 2031" numFmtId="0">
      <sharedItems containsSemiMixedTypes="0" containsString="0" containsNumber="1" containsInteger="1" minValue="-5" maxValue="4"/>
    </cacheField>
    <cacheField name="Netto färdiga ST minus pensioner 2032" numFmtId="0">
      <sharedItems containsSemiMixedTypes="0" containsString="0" containsNumber="1" containsInteger="1" minValue="-3" maxValue="2"/>
    </cacheField>
    <cacheField name="Netto färdiga ST minus pensioner 2033" numFmtId="0">
      <sharedItems containsSemiMixedTypes="0" containsString="0" containsNumber="1" containsInteger="1" minValue="-4" maxValue="5"/>
    </cacheField>
    <cacheField name="Prognos 2029 (summa netto 2026-2029)" numFmtId="0">
      <sharedItems containsSemiMixedTypes="0" containsString="0" containsNumber="1" containsInteger="1" minValue="-7" maxValue="31"/>
    </cacheField>
    <cacheField name="Prognos 2033 (summa netto, samtliga år 2026-2033)" numFmtId="0">
      <sharedItems containsSemiMixedTypes="0" containsString="0" containsNumber="1" containsInteger="1" minValue="-9" maxValue="33"/>
    </cacheField>
    <cacheField name="KOMMENTAR" numFmtId="0">
      <sharedItems containsBlank="1" longText="1"/>
    </cacheField>
    <cacheField name="Finns det fler specialiteter i din verksamhet som ska rapporteras in?"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47">
  <r>
    <s v="CSK/HLM - Läkarbemanning-/ST undersökning 2026"/>
    <s v="2026-03-30 10:18:30"/>
    <s v="David Petranek"/>
    <s v="david.petranek@skane.se"/>
    <x v="0"/>
    <s v=""/>
    <s v=""/>
    <x v="0"/>
    <x v="0"/>
    <n v="1"/>
    <n v="0.8"/>
    <n v="0"/>
    <s v=""/>
    <s v=""/>
    <s v=""/>
    <s v=""/>
    <s v=""/>
    <s v=""/>
    <s v=""/>
    <n v="1"/>
    <s v=""/>
    <n v="0"/>
    <n v="0"/>
    <n v="0"/>
    <s v=""/>
    <s v=""/>
    <s v=""/>
    <s v=""/>
    <s v=""/>
    <s v=""/>
    <s v=""/>
    <s v=""/>
    <n v="0"/>
    <n v="0"/>
    <n v="0"/>
    <n v="0"/>
    <n v="0"/>
    <n v="0"/>
    <n v="0"/>
    <n v="0"/>
    <n v="0"/>
    <n v="-1"/>
    <n v="0"/>
    <n v="-1"/>
    <s v=""/>
    <s v="Ja, jag har fler specialiteter att rapportera in"/>
  </r>
  <r>
    <s v="CSK/HLM - Läkarbemanning-/ST undersökning 2026"/>
    <s v="2026-04-01 08:52:00"/>
    <s v="Erik Stahre "/>
    <s v="Erik.stahre@skane.se"/>
    <x v="1"/>
    <s v=""/>
    <s v=""/>
    <x v="1"/>
    <x v="0"/>
    <n v="6"/>
    <n v="5"/>
    <n v="0"/>
    <n v="0"/>
    <n v="0"/>
    <n v="0"/>
    <n v="0"/>
    <n v="0"/>
    <n v="0"/>
    <n v="0"/>
    <n v="0"/>
    <n v="0"/>
    <n v="3"/>
    <n v="3"/>
    <n v="16"/>
    <n v="3"/>
    <n v="3"/>
    <n v="4"/>
    <n v="2"/>
    <n v="3"/>
    <n v="1"/>
    <s v=""/>
    <s v=""/>
    <n v="1"/>
    <n v="16"/>
    <n v="3"/>
    <n v="3"/>
    <n v="4"/>
    <n v="2"/>
    <n v="3"/>
    <n v="1"/>
    <n v="0"/>
    <n v="0"/>
    <n v="12"/>
    <n v="16"/>
    <s v="Vi är under uppbyggnad här en målbemanni g runt 40personer och det pågår utredning hur de sista 10 tjänsterna skall finansieras."/>
    <s v="Nej, jag har rapporterat in en komplett bild för hela sektionens/klinikens/verksamhetens läkaruppsättning och samtliga specialiteter"/>
  </r>
  <r>
    <s v="CSK/HLM - Läkarbemanning-/ST undersökning 2026"/>
    <s v="2026-03-20 14:46:30"/>
    <s v="Cecilia Dietsch"/>
    <s v="Cecilia.Dietsch@skane.se"/>
    <x v="1"/>
    <s v=""/>
    <s v=""/>
    <x v="2"/>
    <x v="1"/>
    <n v="0"/>
    <n v="0"/>
    <n v="0"/>
    <s v=""/>
    <s v=""/>
    <s v=""/>
    <s v=""/>
    <s v=""/>
    <s v=""/>
    <s v=""/>
    <s v=""/>
    <s v=""/>
    <n v="1"/>
    <n v="1"/>
    <n v="1"/>
    <s v=""/>
    <n v="1"/>
    <s v=""/>
    <s v=""/>
    <s v=""/>
    <s v=""/>
    <s v=""/>
    <s v=""/>
    <n v="0"/>
    <n v="1"/>
    <n v="0"/>
    <n v="1"/>
    <n v="0"/>
    <n v="0"/>
    <n v="0"/>
    <n v="0"/>
    <n v="0"/>
    <n v="0"/>
    <n v="1"/>
    <n v="1"/>
    <s v=""/>
    <s v="Ja, jag har fler specialiteter att rapportera in"/>
  </r>
  <r>
    <s v="CSK/HLM - Läkarbemanning-/ST undersökning 2026"/>
    <s v="2026-03-30 13:02:59"/>
    <s v="Kristian Plantin"/>
    <s v="kristian.plantin@skane.se"/>
    <x v="1"/>
    <s v=""/>
    <s v=""/>
    <x v="3"/>
    <x v="2"/>
    <n v="22"/>
    <n v="18"/>
    <n v="0"/>
    <s v=""/>
    <s v=""/>
    <n v="1"/>
    <n v="1"/>
    <n v="2"/>
    <s v=""/>
    <s v=""/>
    <s v=""/>
    <n v="1"/>
    <s v=""/>
    <s v=""/>
    <n v="12"/>
    <n v="5"/>
    <n v="2"/>
    <n v="3"/>
    <n v="1"/>
    <n v="1"/>
    <s v=""/>
    <s v=""/>
    <s v=""/>
    <n v="2"/>
    <n v="12"/>
    <n v="5"/>
    <n v="2"/>
    <n v="2"/>
    <n v="0"/>
    <n v="-1"/>
    <n v="0"/>
    <n v="0"/>
    <n v="0"/>
    <n v="9"/>
    <n v="8"/>
    <s v=""/>
    <s v="Ja, jag har fler specialiteter att rapportera in"/>
  </r>
  <r>
    <s v="CSK/HLM - Läkarbemanning-/ST undersökning 2026"/>
    <s v="2026-04-10 12:50:49"/>
    <s v="Oskar Larsson"/>
    <s v="Oskar.larsson@skane.se"/>
    <x v="0"/>
    <s v=""/>
    <s v=""/>
    <x v="4"/>
    <x v="2"/>
    <n v="10"/>
    <n v="6"/>
    <n v="0"/>
    <n v="0"/>
    <n v="0"/>
    <n v="0"/>
    <n v="0"/>
    <n v="1"/>
    <n v="0"/>
    <n v="0"/>
    <n v="0"/>
    <n v="0"/>
    <n v="0"/>
    <n v="0.6"/>
    <n v="0"/>
    <n v="0"/>
    <n v="0"/>
    <n v="0"/>
    <n v="0"/>
    <n v="0"/>
    <n v="0"/>
    <n v="0"/>
    <n v="0"/>
    <n v="0"/>
    <n v="0"/>
    <n v="0"/>
    <n v="0"/>
    <n v="0"/>
    <n v="0"/>
    <n v="-1"/>
    <n v="0"/>
    <n v="0"/>
    <n v="0"/>
    <n v="0"/>
    <n v="-1"/>
    <s v="Vi har inga ST-läkare och förväntas inte ha det heller då vi är en produktionsenhet."/>
    <s v="Nej, jag har rapporterat in en komplett bild för hela sektionens/klinikens/verksamhetens läkaruppsättning och samtliga specialiteter"/>
  </r>
  <r>
    <s v="CSK/HLM - Läkarbemanning-/ST undersökning 2026"/>
    <s v="2026-04-02 09:14:39"/>
    <s v="Karin Kristensson"/>
    <s v="karin.t.kristensson@skane.se"/>
    <x v="1"/>
    <s v=""/>
    <s v=""/>
    <x v="5"/>
    <x v="3"/>
    <n v="0"/>
    <n v="0"/>
    <n v="0"/>
    <s v=""/>
    <s v=""/>
    <s v=""/>
    <s v=""/>
    <s v=""/>
    <s v=""/>
    <s v=""/>
    <s v=""/>
    <s v=""/>
    <n v="1"/>
    <n v="1"/>
    <n v="0"/>
    <s v=""/>
    <n v="0"/>
    <n v="0"/>
    <s v=""/>
    <n v="0"/>
    <s v=""/>
    <s v=""/>
    <s v=""/>
    <n v="0"/>
    <n v="0"/>
    <n v="0"/>
    <n v="0"/>
    <n v="0"/>
    <n v="0"/>
    <n v="0"/>
    <n v="0"/>
    <n v="0"/>
    <n v="0"/>
    <n v="0"/>
    <n v="0"/>
    <s v=""/>
    <s v="Ja, jag har fler specialiteter att rapportera in"/>
  </r>
  <r>
    <s v="CSK/HLM - Läkarbemanning-/ST undersökning 2026"/>
    <s v="2026-03-20 07:35:31"/>
    <s v="Anna Persson "/>
    <s v="anna.i.persson@skane.se"/>
    <x v="1"/>
    <s v=""/>
    <s v=""/>
    <x v="6"/>
    <x v="4"/>
    <n v="5"/>
    <n v="4.8"/>
    <n v="1"/>
    <n v="0"/>
    <n v="0"/>
    <n v="0"/>
    <n v="0"/>
    <n v="0"/>
    <n v="0"/>
    <n v="0"/>
    <n v="0"/>
    <n v="0"/>
    <n v="2"/>
    <n v="2"/>
    <n v="2"/>
    <n v="1"/>
    <n v="0"/>
    <n v="1"/>
    <n v="0"/>
    <n v="0"/>
    <n v="0"/>
    <n v="0"/>
    <n v="0"/>
    <n v="0"/>
    <n v="2"/>
    <n v="0"/>
    <n v="0"/>
    <n v="1"/>
    <n v="0"/>
    <n v="0"/>
    <n v="0"/>
    <n v="0"/>
    <n v="0"/>
    <n v="1"/>
    <n v="1"/>
    <s v="Remissflödet minskat vilket leder till att vakansprövning nekas vid omvandling från ST till specialist. Tråkigt då vi har ett utbildningsuppdrag och inga nya st-läkare på gång"/>
    <s v="Nej, jag har rapporterat in en komplett bild för hela sektionens/klinikens/verksamhetens läkaruppsättning och samtliga specialiteter"/>
  </r>
  <r>
    <s v="CSK/HLM - Läkarbemanning-/ST undersökning 2026"/>
    <s v="2026-04-09 14:00:05"/>
    <s v="Marcus Hylén"/>
    <s v="marcus.hylen@skane.se"/>
    <x v="1"/>
    <s v=""/>
    <s v=""/>
    <x v="7"/>
    <x v="5"/>
    <n v="10"/>
    <n v="7.6"/>
    <n v="0"/>
    <n v="1"/>
    <s v=""/>
    <s v=""/>
    <s v=""/>
    <s v=""/>
    <n v="1"/>
    <s v=""/>
    <s v=""/>
    <s v=""/>
    <n v="3"/>
    <n v="2.4"/>
    <n v="5"/>
    <s v=""/>
    <s v=""/>
    <n v="1"/>
    <n v="2"/>
    <n v="1"/>
    <n v="1"/>
    <s v=""/>
    <s v=""/>
    <n v="1"/>
    <n v="5"/>
    <n v="-1"/>
    <n v="0"/>
    <n v="1"/>
    <n v="2"/>
    <n v="1"/>
    <n v="0"/>
    <n v="0"/>
    <n v="0"/>
    <n v="2"/>
    <n v="3"/>
    <s v=""/>
    <s v="Nej, jag har rapporterat in en komplett bild för hela sektionens/klinikens/verksamhetens läkaruppsättning och samtliga specialiteter"/>
  </r>
  <r>
    <s v="CSK/HLM - Läkarbemanning-/ST undersökning 2026"/>
    <s v="2026-03-20 07:24:18"/>
    <s v="Ewa Börjesson"/>
    <s v="ewa.borjesson@skane.se"/>
    <x v="1"/>
    <s v=""/>
    <s v=""/>
    <x v="8"/>
    <x v="6"/>
    <n v="21"/>
    <n v="21"/>
    <n v="0"/>
    <s v=""/>
    <s v=""/>
    <s v=""/>
    <s v=""/>
    <n v="1"/>
    <s v=""/>
    <s v=""/>
    <s v=""/>
    <s v=""/>
    <n v="2"/>
    <n v="2"/>
    <n v="4"/>
    <n v="1"/>
    <s v=""/>
    <s v=""/>
    <n v="1"/>
    <n v="2"/>
    <s v=""/>
    <s v=""/>
    <s v=""/>
    <n v="1"/>
    <n v="4"/>
    <n v="1"/>
    <n v="0"/>
    <n v="0"/>
    <n v="1"/>
    <n v="1"/>
    <n v="0"/>
    <n v="0"/>
    <n v="0"/>
    <n v="2"/>
    <n v="3"/>
    <s v=""/>
    <s v="Ja, jag har fler specialiteter att rapportera in"/>
  </r>
  <r>
    <s v="CSK/HLM - Läkarbemanning-/ST undersökning 2026"/>
    <s v="2026-03-23 08:42:16"/>
    <s v="Magnus Simonsson"/>
    <s v="magnus.simonsson@skane.se"/>
    <x v="1"/>
    <s v=""/>
    <s v=""/>
    <x v="9"/>
    <x v="7"/>
    <n v="8"/>
    <n v="4.7"/>
    <n v="0"/>
    <n v="0"/>
    <s v=""/>
    <n v="1"/>
    <n v="1"/>
    <n v="1"/>
    <n v="1"/>
    <s v=""/>
    <s v=""/>
    <n v="1"/>
    <n v="0"/>
    <s v=""/>
    <n v="3"/>
    <s v=""/>
    <n v="1"/>
    <s v=""/>
    <n v="2"/>
    <s v=""/>
    <s v=""/>
    <s v=""/>
    <s v=""/>
    <n v="1"/>
    <n v="3"/>
    <n v="0"/>
    <n v="1"/>
    <n v="-1"/>
    <n v="1"/>
    <n v="-1"/>
    <n v="-1"/>
    <n v="0"/>
    <n v="0"/>
    <n v="1"/>
    <n v="-1"/>
    <s v="Den som rekryteras under 2026 beräknas bli klar 2029."/>
    <s v="Ja, jag har fler specialiteter att rapportera in"/>
  </r>
  <r>
    <s v="CSK/HLM - Läkarbemanning-/ST undersökning 2026"/>
    <s v="2026-03-30 11:38:36"/>
    <s v="Anne Nygaard"/>
    <s v="anne.nygaard@skane.se"/>
    <x v="1"/>
    <s v=""/>
    <s v=""/>
    <x v="10"/>
    <x v="8"/>
    <n v="16"/>
    <n v="13.35"/>
    <s v=""/>
    <n v="2"/>
    <n v="1"/>
    <n v="0"/>
    <n v="0"/>
    <n v="0"/>
    <n v="0"/>
    <n v="0"/>
    <n v="0"/>
    <n v="0"/>
    <n v="2"/>
    <n v="2"/>
    <n v="12"/>
    <n v="1"/>
    <n v="3"/>
    <n v="4"/>
    <n v="1"/>
    <n v="3"/>
    <s v=""/>
    <s v=""/>
    <s v=""/>
    <n v="0"/>
    <n v="12"/>
    <n v="-1"/>
    <n v="2"/>
    <n v="4"/>
    <n v="1"/>
    <n v="3"/>
    <n v="0"/>
    <n v="0"/>
    <n v="0"/>
    <n v="6"/>
    <n v="9"/>
    <s v=""/>
    <s v="Nej, jag har rapporterat in en komplett bild för hela sektionens/klinikens/verksamhetens läkaruppsättning och samtliga specialiteter"/>
  </r>
  <r>
    <s v="CSK/HLM - Läkarbemanning-/ST undersökning 2026"/>
    <s v="2026-04-15 10:14:50"/>
    <s v="Thomas Tyszkiewicz"/>
    <s v="thomas.tyszkiewicz@skane.se"/>
    <x v="0"/>
    <s v=""/>
    <s v=""/>
    <x v="11"/>
    <x v="9"/>
    <n v="27"/>
    <n v="21.5"/>
    <n v="1"/>
    <s v=""/>
    <n v="1"/>
    <n v="1"/>
    <s v=""/>
    <n v="1"/>
    <s v=""/>
    <s v=""/>
    <s v=""/>
    <s v=""/>
    <n v="3"/>
    <n v="0.31"/>
    <n v="9"/>
    <n v="1"/>
    <n v="1"/>
    <n v="2"/>
    <n v="2"/>
    <n v="2"/>
    <n v="1"/>
    <s v=""/>
    <s v=""/>
    <n v="2"/>
    <n v="9"/>
    <n v="0"/>
    <n v="0"/>
    <n v="1"/>
    <n v="2"/>
    <n v="1"/>
    <n v="1"/>
    <n v="0"/>
    <n v="0"/>
    <n v="3"/>
    <n v="5"/>
    <s v=""/>
    <s v="Nej, jag har rapporterat in en komplett bild för hela sektionens/klinikens/verksamhetens läkaruppsättning och samtliga specialiteter"/>
  </r>
  <r>
    <s v="CSK/HLM - Läkarbemanning-/ST undersökning 2026"/>
    <s v="2026-04-07 10:27:49"/>
    <s v="John Ly"/>
    <s v="john.ly@skane.se"/>
    <x v="1"/>
    <s v=""/>
    <s v=""/>
    <x v="12"/>
    <x v="10"/>
    <n v="26"/>
    <n v="22.83"/>
    <n v="0"/>
    <n v="0"/>
    <n v="1"/>
    <n v="2"/>
    <n v="0"/>
    <n v="2"/>
    <n v="2"/>
    <n v="1"/>
    <n v="0"/>
    <n v="0"/>
    <n v="35"/>
    <n v="30.93"/>
    <n v="7"/>
    <s v=""/>
    <n v="2"/>
    <n v="2"/>
    <n v="2"/>
    <n v="1"/>
    <s v=""/>
    <s v=""/>
    <s v=""/>
    <n v="2"/>
    <n v="7"/>
    <n v="0"/>
    <n v="1"/>
    <n v="0"/>
    <n v="2"/>
    <n v="-1"/>
    <n v="-2"/>
    <n v="-1"/>
    <n v="0"/>
    <n v="3"/>
    <n v="-1"/>
    <s v="Väntar på vakansprövningsbeslut kring två anställda vik ul som vi ämnar konvertera till ST.  Radiologisk verksamhet är starkt beroende av långsiktig och stabil kompetensförsörjning. Det tar minst fem år att utbilda en specialist, och ST-läkare bidrar initialt begränsat till produktionen samtidigt som de kräver handledning och dubbelgranskning av befintliga specialister.  Verksamheten har därmed ett dubbelt uppdrag: att både producera vård och utbilda framtida specialister. Detta innebär att utbildningsuppdraget kortsiktigt ökar belastningen på specialister, men är helt avgörande för den långsiktiga bemanningen.  Samtidigt ökar både volym och komplexitet inom radiologin, med fler avancerade undersökningar och högre krav på subspecialiserad kompetens. Möjligheten att rekrytera färdiga specialister är mycket begränsad, vilket gör verksamheten beroende av att utbilda egna.  Underbemanning eller negativt besked på vakansprövningar innebär risk för: - försämrad arbetsmiljö och svårigheter att behålla personal - ökade svarstider och påverkan på vårdflöden - sårbarhet i jourverksamheten - ökat beroende av extern granskning, med högre kostnader och sämre kontinuitet"/>
    <s v="Nej, jag har rapporterat in en komplett bild för hela sektionens/klinikens/verksamhetens läkaruppsättning och samtliga specialiteter"/>
  </r>
  <r>
    <s v="CSK/HLM - Läkarbemanning-/ST undersökning 2026"/>
    <s v="2026-04-07 10:30:16"/>
    <s v="Markus Jacobsson"/>
    <s v="markus.jacobsson@gmail.com"/>
    <x v="1"/>
    <s v=""/>
    <s v=""/>
    <x v="13"/>
    <x v="10"/>
    <n v="12"/>
    <n v="10.5"/>
    <s v=""/>
    <s v=""/>
    <n v="1"/>
    <s v=""/>
    <s v=""/>
    <s v=""/>
    <n v="1"/>
    <s v=""/>
    <s v=""/>
    <s v=""/>
    <n v="4"/>
    <n v="4"/>
    <n v="8"/>
    <s v=""/>
    <s v=""/>
    <n v="2"/>
    <n v="2"/>
    <n v="4"/>
    <m/>
    <s v=""/>
    <s v=""/>
    <n v="0"/>
    <n v="8"/>
    <n v="0"/>
    <n v="-1"/>
    <n v="2"/>
    <n v="2"/>
    <n v="4"/>
    <n v="-1"/>
    <n v="0"/>
    <n v="0"/>
    <n v="3"/>
    <n v="6"/>
    <s v=""/>
    <s v="Nej, jag har rapporterat in en komplett bild för hela sektionens/klinikens/verksamhetens läkaruppsättning och samtliga specialiteter"/>
  </r>
  <r>
    <s v="CSK/HLM - Läkarbemanning-/ST undersökning 2026"/>
    <s v="2026-04-08 12:07:22"/>
    <s v="Hans Nilsson"/>
    <s v="hans.nilsson@skane.se"/>
    <x v="1"/>
    <s v=""/>
    <s v=""/>
    <x v="14"/>
    <x v="10"/>
    <n v="6"/>
    <n v="5.2"/>
    <s v=""/>
    <s v=""/>
    <s v=""/>
    <s v=""/>
    <s v=""/>
    <s v=""/>
    <s v=""/>
    <s v=""/>
    <n v="1"/>
    <n v="5"/>
    <n v="2"/>
    <n v="2"/>
    <n v="0"/>
    <s v=""/>
    <s v=""/>
    <s v=""/>
    <s v=""/>
    <s v=""/>
    <s v=""/>
    <s v=""/>
    <s v=""/>
    <n v="0"/>
    <n v="0"/>
    <n v="0"/>
    <n v="0"/>
    <n v="0"/>
    <n v="0"/>
    <n v="0"/>
    <n v="0"/>
    <n v="0"/>
    <n v="-1"/>
    <n v="0"/>
    <n v="-1"/>
    <s v="Uppgifterna gäller endast Röntgenavdelningen i Hässleholm (som sorterar under CSK) En av de inrapporterade heltidsanställda är sonograf och inte läkare"/>
    <s v="Nej, jag har rapporterat in en komplett bild för hela sektionens/klinikens/verksamhetens läkaruppsättning och samtliga specialiteter"/>
  </r>
  <r>
    <s v="CSK/HLM - Läkarbemanning-/ST undersökning 2026"/>
    <s v="2026-03-20 13:56:21"/>
    <s v="Rebecca Stenhoff"/>
    <s v="rebecca.e.stenhoff@skane.se"/>
    <x v="1"/>
    <s v=""/>
    <s v=""/>
    <x v="15"/>
    <x v="11"/>
    <n v="5"/>
    <n v="4.8"/>
    <n v="1"/>
    <n v="1"/>
    <s v=""/>
    <s v=""/>
    <s v=""/>
    <s v=""/>
    <s v=""/>
    <s v=""/>
    <s v=""/>
    <n v="1"/>
    <n v="4"/>
    <n v="4"/>
    <n v="6"/>
    <s v=""/>
    <n v="2"/>
    <n v="1"/>
    <n v="1"/>
    <n v="2"/>
    <s v=""/>
    <s v=""/>
    <s v=""/>
    <n v="1"/>
    <n v="6"/>
    <n v="-2"/>
    <n v="2"/>
    <n v="1"/>
    <n v="1"/>
    <n v="2"/>
    <n v="0"/>
    <n v="0"/>
    <n v="0"/>
    <n v="2"/>
    <n v="4"/>
    <s v="Inom Urologi samordnas stora volymer patienter till privata vårdaktörer. Det är därför svårt att exakt uppskatta vårdbehovet och på så vis räkna ut antal tjänster som behövs. "/>
    <s v="Nej, jag har rapporterat in en komplett bild för hela sektionens/klinikens/verksamhetens läkaruppsättning och samtliga specialiteter"/>
  </r>
  <r>
    <s v="CSK/HLM - Läkarbemanning-/ST undersökning 2026"/>
    <s v="2026-03-24 08:41:20"/>
    <s v="Christos Zoumpeloulis"/>
    <s v="Christos.Zoumpeloulis@skane.se"/>
    <x v="1"/>
    <s v=""/>
    <s v=""/>
    <x v="16"/>
    <x v="12"/>
    <n v="9"/>
    <n v="7.68"/>
    <s v=""/>
    <s v=""/>
    <s v=""/>
    <n v="1"/>
    <s v=""/>
    <s v=""/>
    <n v="2"/>
    <s v=""/>
    <s v=""/>
    <s v=""/>
    <n v="2"/>
    <s v=""/>
    <n v="8"/>
    <n v="1"/>
    <n v="1"/>
    <n v="4"/>
    <n v="2"/>
    <s v=""/>
    <s v=""/>
    <s v=""/>
    <s v=""/>
    <n v="0"/>
    <n v="8"/>
    <n v="1"/>
    <n v="1"/>
    <n v="3"/>
    <n v="2"/>
    <n v="0"/>
    <n v="-2"/>
    <n v="0"/>
    <n v="0"/>
    <n v="7"/>
    <n v="5"/>
    <s v=""/>
    <s v="Nej, jag har rapporterat in en komplett bild för hela sektionens/klinikens/verksamhetens läkaruppsättning och samtliga specialiteter"/>
  </r>
  <r>
    <s v="CSK/HLM - Läkarbemanning-/ST undersökning 2026"/>
    <s v="2026-03-30 11:34:34"/>
    <s v="Camilla Gustafsson"/>
    <s v="camilla.gustafsson@skane.se"/>
    <x v="1"/>
    <s v=""/>
    <s v=""/>
    <x v="17"/>
    <x v="13"/>
    <n v="9"/>
    <n v="8.5"/>
    <n v="0"/>
    <n v="0"/>
    <n v="0"/>
    <s v=""/>
    <n v="1"/>
    <s v=""/>
    <s v=""/>
    <s v=""/>
    <s v=""/>
    <n v="1"/>
    <n v="0"/>
    <n v="0"/>
    <n v="7"/>
    <n v="1"/>
    <n v="2"/>
    <n v="1"/>
    <n v="2"/>
    <n v="1"/>
    <s v=""/>
    <s v=""/>
    <s v=""/>
    <n v="0"/>
    <n v="7"/>
    <n v="1"/>
    <n v="2"/>
    <n v="1"/>
    <n v="1"/>
    <n v="1"/>
    <n v="0"/>
    <n v="0"/>
    <n v="0"/>
    <n v="5"/>
    <n v="6"/>
    <s v=""/>
    <s v="Nej, jag har rapporterat in en komplett bild för hela sektionens/klinikens/verksamhetens läkaruppsättning och samtliga specialiteter"/>
  </r>
  <r>
    <s v="Helsingborg/Ängelholm - Läkarbemanning-/ST undersökning 2026"/>
    <s v="2026-03-20 09:45:09"/>
    <s v="Johanna Wagenius"/>
    <s v="johanna.wagenius@skane.se"/>
    <x v="2"/>
    <s v=""/>
    <s v=""/>
    <x v="18"/>
    <x v="8"/>
    <n v="30"/>
    <n v="23"/>
    <n v="0"/>
    <n v="0"/>
    <n v="0"/>
    <n v="1"/>
    <n v="0"/>
    <n v="0"/>
    <n v="0"/>
    <n v="1"/>
    <n v="1"/>
    <n v="1"/>
    <n v="0"/>
    <n v="0"/>
    <n v="12"/>
    <n v="1"/>
    <n v="4"/>
    <n v="3"/>
    <n v="2"/>
    <n v="1"/>
    <n v="1"/>
    <s v=""/>
    <s v=""/>
    <n v="1"/>
    <n v="12"/>
    <n v="1"/>
    <n v="4"/>
    <n v="2"/>
    <n v="2"/>
    <n v="1"/>
    <n v="1"/>
    <n v="-1"/>
    <n v="-1"/>
    <n v="9"/>
    <n v="9"/>
    <s v=""/>
    <s v="Nej, jag har rapporterat in en komplett bild för hela sektionens/klinikens/verksamhetens läkaruppsättning och samtliga specialiteter"/>
  </r>
  <r>
    <s v="Helsingborg/Ängelholm - Läkarbemanning-/ST undersökning 2026"/>
    <s v="2026-03-23 10:16:09"/>
    <s v="Christel Nilsson"/>
    <s v="Christel.IM.Nilsson@skane.se"/>
    <x v="3"/>
    <s v=""/>
    <s v=""/>
    <x v="2"/>
    <x v="14"/>
    <n v="3"/>
    <n v="1.4"/>
    <s v=""/>
    <s v=""/>
    <s v=""/>
    <s v=""/>
    <s v=""/>
    <s v=""/>
    <s v=""/>
    <s v=""/>
    <s v=""/>
    <s v=""/>
    <n v="2"/>
    <n v="1.9"/>
    <n v="4"/>
    <n v="1"/>
    <n v="1"/>
    <n v="1"/>
    <s v=""/>
    <s v=""/>
    <n v="1"/>
    <s v=""/>
    <s v=""/>
    <n v="0"/>
    <n v="4"/>
    <n v="1"/>
    <n v="1"/>
    <n v="1"/>
    <n v="0"/>
    <n v="0"/>
    <n v="1"/>
    <n v="0"/>
    <n v="0"/>
    <n v="3"/>
    <n v="4"/>
    <s v=""/>
    <s v="Ja, jag har fler specialiteter att rapportera in"/>
  </r>
  <r>
    <s v="Helsingborg/Ängelholm - Läkarbemanning-/ST undersökning 2026"/>
    <s v="2026-03-24 09:52:18"/>
    <s v="Karol Biegus"/>
    <s v="karol.biegus@skane.se"/>
    <x v="2"/>
    <s v=""/>
    <s v=""/>
    <x v="19"/>
    <x v="15"/>
    <n v="5"/>
    <n v="2"/>
    <s v=""/>
    <s v=""/>
    <s v=""/>
    <s v=""/>
    <s v=""/>
    <s v=""/>
    <s v=""/>
    <s v=""/>
    <s v=""/>
    <s v=""/>
    <n v="2"/>
    <n v="2"/>
    <n v="5"/>
    <n v="0"/>
    <n v="0"/>
    <n v="2"/>
    <n v="2"/>
    <n v="1"/>
    <s v=""/>
    <s v=""/>
    <s v=""/>
    <n v="1"/>
    <n v="5"/>
    <n v="0"/>
    <n v="0"/>
    <n v="2"/>
    <n v="2"/>
    <n v="1"/>
    <n v="0"/>
    <n v="0"/>
    <n v="0"/>
    <n v="4"/>
    <n v="5"/>
    <s v=""/>
    <s v="Ja, jag har fler specialiteter att rapportera in"/>
  </r>
  <r>
    <s v="Helsingborg/Ängelholm - Läkarbemanning-/ST undersökning 2026"/>
    <s v="2026-03-24 10:49:58"/>
    <s v="Sofia Killander, ST-chef + Saerun Jonsdottir, verksamhetschef"/>
    <s v="saerun.jonsdottir@skane.se"/>
    <x v="2"/>
    <s v=""/>
    <s v=""/>
    <x v="20"/>
    <x v="2"/>
    <n v="32"/>
    <n v="22"/>
    <n v="0"/>
    <n v="0"/>
    <n v="0"/>
    <n v="1"/>
    <n v="1"/>
    <n v="1"/>
    <n v="2"/>
    <n v="1"/>
    <n v="1"/>
    <n v="2"/>
    <n v="0"/>
    <n v="0"/>
    <n v="10"/>
    <n v="1"/>
    <n v="3"/>
    <n v="2"/>
    <n v="3"/>
    <n v="1"/>
    <s v=""/>
    <s v=""/>
    <s v=""/>
    <n v="1"/>
    <n v="10"/>
    <n v="1"/>
    <n v="3"/>
    <n v="1"/>
    <n v="2"/>
    <n v="0"/>
    <n v="-2"/>
    <n v="-1"/>
    <n v="-1"/>
    <n v="7"/>
    <n v="3"/>
    <s v="Planerar anställa smärtläkare på 50%, kliniskt 50% under 2026. "/>
    <s v="Nej, jag har rapporterat in en komplett bild för hela sektionens/klinikens/verksamhetens läkaruppsättning och samtliga specialiteter"/>
  </r>
  <r>
    <s v="Helsingborg/Ängelholm - Läkarbemanning-/ST undersökning 2026"/>
    <s v="2026-03-25 11:29:42"/>
    <s v="Malin Böös"/>
    <s v="malin.boos@skane.se"/>
    <x v="2"/>
    <s v=""/>
    <s v=""/>
    <x v="15"/>
    <x v="11"/>
    <n v="20"/>
    <n v="13.6"/>
    <n v="0"/>
    <n v="1"/>
    <n v="0"/>
    <n v="1"/>
    <n v="0"/>
    <n v="0"/>
    <n v="0"/>
    <n v="0"/>
    <n v="0"/>
    <n v="0"/>
    <n v="0"/>
    <n v="0"/>
    <n v="7"/>
    <n v="1"/>
    <n v="2"/>
    <n v="1"/>
    <n v="2"/>
    <n v="0"/>
    <n v="1"/>
    <n v="0"/>
    <n v="0"/>
    <n v="0"/>
    <n v="7"/>
    <n v="0"/>
    <n v="2"/>
    <n v="0"/>
    <n v="2"/>
    <n v="0"/>
    <n v="1"/>
    <n v="0"/>
    <n v="0"/>
    <n v="4"/>
    <n v="5"/>
    <s v=""/>
    <s v="Nej, jag har rapporterat in en komplett bild för hela sektionens/klinikens/verksamhetens läkaruppsättning och samtliga specialiteter"/>
  </r>
  <r>
    <s v="Helsingborg/Ängelholm - Läkarbemanning-/ST undersökning 2026"/>
    <s v="2026-03-25 13:14:06"/>
    <s v="Anders Hansson"/>
    <s v="anders.a.hansson@skane.se"/>
    <x v="2"/>
    <s v=""/>
    <s v=""/>
    <x v="21"/>
    <x v="9"/>
    <n v="24"/>
    <n v="21.05"/>
    <n v="0"/>
    <n v="0"/>
    <n v="1"/>
    <n v="1"/>
    <n v="2"/>
    <n v="0"/>
    <n v="1"/>
    <n v="1"/>
    <n v="1"/>
    <n v="0"/>
    <n v="4"/>
    <n v="4"/>
    <n v="14"/>
    <n v="0"/>
    <n v="3"/>
    <n v="5"/>
    <n v="4"/>
    <n v="1"/>
    <n v="1"/>
    <s v=""/>
    <s v=""/>
    <n v="1"/>
    <n v="14"/>
    <n v="0"/>
    <n v="2"/>
    <n v="4"/>
    <n v="2"/>
    <n v="1"/>
    <n v="0"/>
    <n v="-1"/>
    <n v="-1"/>
    <n v="8"/>
    <n v="7"/>
    <s v=""/>
    <s v="Nej, jag har rapporterat in en komplett bild för hela sektionens/klinikens/verksamhetens läkaruppsättning och samtliga specialiteter"/>
  </r>
  <r>
    <s v="Helsingborg/Ängelholm - Läkarbemanning-/ST undersökning 2026"/>
    <s v="2026-04-02 12:20:32"/>
    <s v="Carl Dolata"/>
    <s v="carl.dolata@skane.se"/>
    <x v="2"/>
    <s v=""/>
    <s v=""/>
    <x v="22"/>
    <x v="14"/>
    <n v="6"/>
    <n v="4.9000000000000004"/>
    <s v=""/>
    <s v=""/>
    <s v=""/>
    <s v=""/>
    <n v="1"/>
    <s v=""/>
    <s v=""/>
    <s v=""/>
    <s v=""/>
    <s v=""/>
    <n v="0"/>
    <n v="0"/>
    <n v="3"/>
    <s v=""/>
    <s v=""/>
    <n v="1"/>
    <n v="2"/>
    <s v=""/>
    <s v=""/>
    <s v=""/>
    <s v=""/>
    <n v="0"/>
    <n v="3"/>
    <n v="0"/>
    <n v="0"/>
    <n v="1"/>
    <n v="1"/>
    <n v="0"/>
    <n v="0"/>
    <n v="0"/>
    <n v="0"/>
    <n v="2"/>
    <n v="2"/>
    <s v=""/>
    <s v="Ja, jag har fler specialiteter att rapportera in"/>
  </r>
  <r>
    <s v="Helsingborg/Ängelholm - Läkarbemanning-/ST undersökning 2026"/>
    <s v="2026-04-16 11:54:54"/>
    <s v="Ulrika Wåhlin"/>
    <s v="ulrika.wahlin@skane.se"/>
    <x v="2"/>
    <s v=""/>
    <s v=""/>
    <x v="23"/>
    <x v="5"/>
    <n v="12"/>
    <n v="6.7"/>
    <n v="0"/>
    <n v="1"/>
    <n v="0"/>
    <n v="1"/>
    <n v="0"/>
    <n v="0"/>
    <n v="0"/>
    <n v="0"/>
    <n v="0"/>
    <n v="1"/>
    <n v="3"/>
    <n v="3"/>
    <n v="3"/>
    <n v="0"/>
    <n v="2"/>
    <n v="0"/>
    <n v="1"/>
    <s v=""/>
    <s v=""/>
    <s v=""/>
    <s v=""/>
    <n v="2"/>
    <n v="3"/>
    <n v="-1"/>
    <n v="2"/>
    <n v="-1"/>
    <n v="1"/>
    <n v="0"/>
    <n v="0"/>
    <n v="0"/>
    <n v="0"/>
    <n v="1"/>
    <n v="1"/>
    <s v=""/>
    <s v="Nej, jag har rapporterat in en komplett bild för hela sektionens/klinikens/verksamhetens läkaruppsättning och samtliga specialiteter"/>
  </r>
  <r>
    <s v="Helsingborg/Ängelholm - Läkarbemanning-/ST undersökning 2026"/>
    <s v="2026-04-16 11:58:46"/>
    <s v="Karin Fristedt"/>
    <s v="karin.fristedt@skane.se"/>
    <x v="2"/>
    <s v=""/>
    <s v=""/>
    <x v="24"/>
    <x v="10"/>
    <n v="48"/>
    <n v="39.76"/>
    <n v="0"/>
    <n v="3"/>
    <n v="0"/>
    <n v="2"/>
    <n v="3"/>
    <n v="1"/>
    <n v="3"/>
    <n v="0"/>
    <n v="0"/>
    <n v="2"/>
    <n v="9"/>
    <n v="9"/>
    <n v="15"/>
    <n v="3"/>
    <n v="5"/>
    <n v="0"/>
    <n v="4"/>
    <n v="3"/>
    <n v="0"/>
    <n v="0"/>
    <n v="0"/>
    <n v="1"/>
    <n v="15"/>
    <n v="0"/>
    <n v="5"/>
    <n v="-2"/>
    <n v="1"/>
    <n v="2"/>
    <n v="-3"/>
    <n v="0"/>
    <n v="0"/>
    <n v="4"/>
    <n v="3"/>
    <s v="2-3 ST-läkare per år behöver rekryteras för att täcka pensionsavgångar och kraftigt ökad produktion i nordvästra Skåne. Då det finns brist i övriga Skåne, fra Sus, och vi har utbildningskapacitet kan utbildning av ytterligare ST åt annan förvaltning diskuteras. Viktigt med tydlighet gentemot ST-läkarna om så sker."/>
    <s v="Ja, jag har fler specialiteter att rapportera in"/>
  </r>
  <r>
    <s v="Helsingborg/Ängelholm - Läkarbemanning-/ST undersökning 2026"/>
    <s v="2026-04-16 12:03:57"/>
    <s v="Madeleine Smith"/>
    <s v="madeleine.smith@skane.se"/>
    <x v="2"/>
    <s v=""/>
    <s v=""/>
    <x v="25"/>
    <x v="13"/>
    <n v="22"/>
    <n v="17.2"/>
    <s v=""/>
    <s v=""/>
    <s v=""/>
    <s v=""/>
    <s v=""/>
    <n v="1"/>
    <n v="1"/>
    <s v=""/>
    <n v="1"/>
    <n v="2"/>
    <n v="0"/>
    <s v=""/>
    <n v="6"/>
    <n v="1"/>
    <n v="1"/>
    <n v="2"/>
    <n v="2"/>
    <s v=""/>
    <s v=""/>
    <s v=""/>
    <s v=""/>
    <n v="1"/>
    <n v="6"/>
    <n v="1"/>
    <n v="1"/>
    <n v="2"/>
    <n v="2"/>
    <n v="-1"/>
    <n v="-1"/>
    <n v="0"/>
    <n v="-1"/>
    <n v="6"/>
    <n v="3"/>
    <s v=""/>
    <s v="Ja, jag har fler specialiteter att rapportera in"/>
  </r>
  <r>
    <s v="Helsingborg/Ängelholm - Läkarbemanning-/ST undersökning 2026"/>
    <s v="2026-04-16 20:34:50"/>
    <s v="anders lundgren"/>
    <s v="anders.lundgren@skane.se"/>
    <x v="2"/>
    <s v=""/>
    <s v=""/>
    <x v="26"/>
    <x v="16"/>
    <n v="8"/>
    <n v="6.9"/>
    <s v=""/>
    <s v=""/>
    <n v="2"/>
    <n v="1"/>
    <s v=""/>
    <s v=""/>
    <s v=""/>
    <s v=""/>
    <s v=""/>
    <s v=""/>
    <n v="3"/>
    <n v="3"/>
    <n v="4"/>
    <s v=""/>
    <n v="1"/>
    <s v=""/>
    <n v="1"/>
    <n v="2"/>
    <s v=""/>
    <s v=""/>
    <s v=""/>
    <n v="0"/>
    <n v="4"/>
    <n v="0"/>
    <n v="-1"/>
    <n v="-1"/>
    <n v="1"/>
    <n v="2"/>
    <n v="0"/>
    <n v="0"/>
    <n v="0"/>
    <n v="-1"/>
    <n v="1"/>
    <s v="Stort behov av rekrytering av ytterligare ST-läkare och specialister. "/>
    <s v="Nej, jag har rapporterat in en komplett bild för hela sektionens/klinikens/verksamhetens läkaruppsättning och samtliga specialiteter"/>
  </r>
  <r>
    <s v="Helsingborg/Ängelholm - Läkarbemanning-/ST undersökning 2026"/>
    <s v="2026-04-17 12:10:31"/>
    <s v="Josefin Björk Werner"/>
    <s v="josefin.bjorkwerner@skane.se"/>
    <x v="2"/>
    <s v=""/>
    <s v=""/>
    <x v="27"/>
    <x v="17"/>
    <n v="18"/>
    <n v="14.1"/>
    <s v=""/>
    <s v=""/>
    <n v="1"/>
    <n v="2"/>
    <s v=""/>
    <s v=""/>
    <n v="0"/>
    <s v=""/>
    <s v=""/>
    <n v="3"/>
    <n v="6"/>
    <n v="1.8"/>
    <n v="11"/>
    <n v="3"/>
    <n v="2"/>
    <n v="3"/>
    <n v="3"/>
    <s v=""/>
    <s v=""/>
    <s v=""/>
    <s v=""/>
    <n v="2"/>
    <n v="11"/>
    <n v="3"/>
    <n v="1"/>
    <n v="1"/>
    <n v="3"/>
    <n v="0"/>
    <n v="0"/>
    <n v="0"/>
    <n v="0"/>
    <n v="8"/>
    <n v="8"/>
    <s v="Det är en stor rörlighet i gruppen pga föräldraledigheter, randningar och forskning. Vi har under senare år haft en stabil ST-grupp, men de senaste 2 åren har flera blivit specialister, där man går in i sub-spec och sub-ST-randningar i Lund. Vi har haft svårt att rekrytera barnneurolog och barnallergolog. Det är betydligt svårare att rekrytera subspecialist då man är rotad på sitt sjukhus. Det är ʺlättareʺ att bygga underifrån. "/>
    <s v="Ja, jag har fler specialiteter att rapportera in"/>
  </r>
  <r>
    <s v="Helsingborg/Ängelholm - Läkarbemanning-/ST undersökning 2026"/>
    <s v="2026-04-17 14:23:53"/>
    <s v="Maria Hellbom"/>
    <s v="maia.hellbom@skane.se"/>
    <x v="3"/>
    <s v=""/>
    <s v=""/>
    <x v="28"/>
    <x v="18"/>
    <n v="3"/>
    <n v="3"/>
    <s v=""/>
    <s v=""/>
    <s v=""/>
    <s v=""/>
    <s v=""/>
    <s v=""/>
    <s v=""/>
    <s v=""/>
    <s v=""/>
    <s v=""/>
    <n v="0"/>
    <n v="0"/>
    <n v="2"/>
    <s v=""/>
    <s v=""/>
    <s v=""/>
    <n v="2"/>
    <s v=""/>
    <s v=""/>
    <s v=""/>
    <s v=""/>
    <n v="1"/>
    <n v="2"/>
    <n v="0"/>
    <n v="0"/>
    <n v="0"/>
    <n v="2"/>
    <n v="0"/>
    <n v="0"/>
    <n v="0"/>
    <n v="0"/>
    <n v="2"/>
    <n v="2"/>
    <s v="Vi har behov av fyra till fem specialister inom rehabiliteringsmedicin. Idag täcker specialist i allmänmedicin - geriatrik en överläkarfunkrion inom rehabiliteringsmedicinsk verksamhet. En specialist i rehabiliteringsmedicin arbetar uteslutande med spasticitetsbehandling, då detta behov täcks ofullständigt i resten av Region Skåne. Hen skulle behöva tjänstgöra inom de rehabiliteringsmedicinska verksamheterna."/>
    <s v="Ja, jag har fler specialiteter att rapportera in"/>
  </r>
  <r>
    <s v="Helsingborg/Ängelholm - Läkarbemanning-/ST undersökning 2026"/>
    <s v="2026-04-19 21:51:13"/>
    <s v="Sofie Malm"/>
    <s v="sofie.malm@skane.se"/>
    <x v="2"/>
    <s v=""/>
    <s v=""/>
    <x v="29"/>
    <x v="0"/>
    <n v="60"/>
    <n v="46"/>
    <n v="1"/>
    <n v="1"/>
    <n v="0"/>
    <n v="0"/>
    <n v="0"/>
    <n v="0"/>
    <n v="1"/>
    <n v="0"/>
    <n v="0"/>
    <n v="2"/>
    <n v="9"/>
    <n v="6"/>
    <n v="27"/>
    <n v="6"/>
    <n v="4"/>
    <n v="4"/>
    <n v="4"/>
    <n v="4"/>
    <n v="3"/>
    <n v="2"/>
    <s v=""/>
    <s v=""/>
    <n v="27"/>
    <n v="4"/>
    <n v="4"/>
    <n v="4"/>
    <n v="4"/>
    <n v="4"/>
    <n v="2"/>
    <n v="2"/>
    <n v="0"/>
    <n v="16"/>
    <n v="24"/>
    <s v=""/>
    <s v="Nej, jag har rapporterat in en komplett bild för hela sektionens/klinikens/verksamhetens läkaruppsättning och samtliga specialiteter"/>
  </r>
  <r>
    <s v="Helsingborg/Ängelholm - Läkarbemanning-/ST undersökning 2026"/>
    <s v="2026-04-20 14:13:06"/>
    <s v="Simon Heissler"/>
    <s v="simon.heissler@skane.se"/>
    <x v="2"/>
    <s v=""/>
    <s v=""/>
    <x v="30"/>
    <x v="6"/>
    <n v="31"/>
    <n v="27.4"/>
    <s v=""/>
    <s v=""/>
    <n v="3"/>
    <n v="1"/>
    <n v="2"/>
    <s v=""/>
    <n v="1"/>
    <s v=""/>
    <s v=""/>
    <s v=""/>
    <s v=""/>
    <s v=""/>
    <n v="10"/>
    <n v="1"/>
    <n v="1"/>
    <n v="3"/>
    <n v="3"/>
    <n v="2"/>
    <s v=""/>
    <s v=""/>
    <s v=""/>
    <n v="3"/>
    <n v="10"/>
    <n v="1"/>
    <n v="-2"/>
    <n v="2"/>
    <n v="1"/>
    <n v="2"/>
    <n v="-1"/>
    <n v="0"/>
    <n v="0"/>
    <n v="2"/>
    <n v="3"/>
    <s v=""/>
    <s v="Ja, jag har fler specialiteter att rapportera in"/>
  </r>
  <r>
    <s v="Lasarettet i Landskrona - Läkarbemanning-/ST undersökning 2026"/>
    <s v="2026-04-14 15:09:24"/>
    <s v="Jonas Tengsmar"/>
    <s v="jonas.k.tengsmar@skane.se"/>
    <x v="4"/>
    <s v=""/>
    <s v=""/>
    <x v="31"/>
    <x v="19"/>
    <n v="4"/>
    <n v="3.5"/>
    <n v="0"/>
    <n v="0"/>
    <n v="0"/>
    <n v="0"/>
    <n v="0"/>
    <n v="0"/>
    <n v="0"/>
    <n v="0"/>
    <n v="0"/>
    <n v="0"/>
    <n v="0"/>
    <n v="0"/>
    <n v="11"/>
    <n v="0"/>
    <n v="3"/>
    <n v="0"/>
    <n v="3"/>
    <n v="2"/>
    <n v="1"/>
    <s v=""/>
    <n v="2"/>
    <n v="0"/>
    <n v="11"/>
    <n v="0"/>
    <n v="3"/>
    <n v="0"/>
    <n v="3"/>
    <n v="2"/>
    <n v="1"/>
    <n v="0"/>
    <n v="2"/>
    <n v="6"/>
    <n v="11"/>
    <s v=""/>
    <s v="Ja, jag har fler specialiteter att rapportera in"/>
  </r>
  <r>
    <s v="Lasarettet i Trelleborg - Läkarbemanning-/ST undersökning 2026"/>
    <s v="2026-04-15 07:12:42"/>
    <s v="Petra Hellström"/>
    <s v="petra.hellstrom@skane.se"/>
    <x v="5"/>
    <s v=""/>
    <s v=""/>
    <x v="32"/>
    <x v="13"/>
    <n v="7"/>
    <n v="4.8"/>
    <s v=""/>
    <s v=""/>
    <n v="1"/>
    <s v=""/>
    <s v=""/>
    <s v=""/>
    <s v=""/>
    <s v=""/>
    <s v=""/>
    <s v=""/>
    <n v="0"/>
    <s v=""/>
    <n v="0"/>
    <s v=""/>
    <s v=""/>
    <s v=""/>
    <s v=""/>
    <s v=""/>
    <s v=""/>
    <s v=""/>
    <s v=""/>
    <n v="0"/>
    <n v="0"/>
    <n v="0"/>
    <n v="-1"/>
    <n v="0"/>
    <n v="0"/>
    <n v="0"/>
    <n v="0"/>
    <n v="0"/>
    <n v="0"/>
    <n v="-1"/>
    <n v="-1"/>
    <s v="ÖNH Tbg har inte ST-läkare "/>
    <s v="Ja, jag har fler specialiteter att rapportera in"/>
  </r>
  <r>
    <s v="Lasarettet i Ystad - Läkarbemanning-/ST undersökning 2026"/>
    <s v="2026-03-20 11:32:10"/>
    <s v="Dan Bergkvist"/>
    <s v="dan.bergkvist@skane.se"/>
    <x v="6"/>
    <s v=""/>
    <s v=""/>
    <x v="33"/>
    <x v="9"/>
    <n v="3"/>
    <n v="2.7"/>
    <n v="0"/>
    <n v="0"/>
    <n v="0"/>
    <n v="0"/>
    <n v="0"/>
    <s v="00"/>
    <n v="0"/>
    <n v="0"/>
    <n v="0"/>
    <n v="0"/>
    <n v="1"/>
    <n v="1"/>
    <n v="4"/>
    <n v="1"/>
    <n v="1"/>
    <n v="0"/>
    <n v="1"/>
    <n v="1"/>
    <s v=""/>
    <s v=""/>
    <s v=""/>
    <n v="0"/>
    <n v="4"/>
    <n v="1"/>
    <n v="1"/>
    <n v="0"/>
    <n v="1"/>
    <n v="1"/>
    <n v="0"/>
    <n v="0"/>
    <n v="0"/>
    <n v="3"/>
    <n v="4"/>
    <s v=""/>
    <s v="Nej, jag har rapporterat in en komplett bild för hela sektionens/klinikens/verksamhetens läkaruppsättning och samtliga specialiteter"/>
  </r>
  <r>
    <s v="Lasarettet i Ystad - Läkarbemanning-/ST undersökning 2026"/>
    <s v="2026-03-20 23:05:51"/>
    <s v="Steve Lu"/>
    <s v="steve.lu@skane.se"/>
    <x v="6"/>
    <s v=""/>
    <s v=""/>
    <x v="34"/>
    <x v="0"/>
    <n v="15"/>
    <n v="9.35"/>
    <n v="0"/>
    <n v="0"/>
    <n v="0"/>
    <n v="0"/>
    <n v="0"/>
    <n v="0"/>
    <n v="0"/>
    <n v="0"/>
    <n v="0"/>
    <n v="0"/>
    <n v="16"/>
    <n v="14.25"/>
    <n v="12"/>
    <n v="3"/>
    <n v="3"/>
    <n v="3"/>
    <n v="2"/>
    <n v="0"/>
    <n v="1"/>
    <s v=""/>
    <s v=""/>
    <n v="0"/>
    <n v="12"/>
    <n v="3"/>
    <n v="3"/>
    <n v="3"/>
    <n v="2"/>
    <n v="0"/>
    <n v="1"/>
    <n v="0"/>
    <n v="0"/>
    <n v="11"/>
    <n v="12"/>
    <s v="För att täcka det bedömda vårdbehovet med specialister i akutsjukvård, som bemannar akutmottagningen och Akutvårdsavdelningen, dygnet runt året om, behövs minst ytterligare 16 specialister omräknat till heltid. Denna målsättning följer Socialstyrelsens och Nationellt system för kunskapsstyrnings rekommendationer kring organisationen och bemanningen av akutmottagningar."/>
    <s v="Nej, jag har rapporterat in en komplett bild för hela sektionens/klinikens/verksamhetens läkaruppsättning och samtliga specialiteter"/>
  </r>
  <r>
    <s v="Lasarettet i Ystad - Läkarbemanning-/ST undersökning 2026"/>
    <s v="2026-03-22 12:12:13"/>
    <s v="Marie Carlsson"/>
    <s v="Marie.E.Carlsson@skane.se"/>
    <x v="6"/>
    <s v=""/>
    <s v=""/>
    <x v="35"/>
    <x v="8"/>
    <n v="17"/>
    <n v="15"/>
    <n v="0"/>
    <n v="1"/>
    <n v="0"/>
    <n v="0"/>
    <n v="0"/>
    <n v="0"/>
    <n v="0"/>
    <n v="0"/>
    <n v="0"/>
    <n v="1"/>
    <n v="1"/>
    <n v="1"/>
    <n v="8"/>
    <n v="0"/>
    <n v="3"/>
    <n v="2"/>
    <n v="3"/>
    <n v="0"/>
    <n v="0"/>
    <n v="0"/>
    <n v="0"/>
    <n v="1"/>
    <n v="8"/>
    <n v="-1"/>
    <n v="3"/>
    <n v="2"/>
    <n v="3"/>
    <n v="0"/>
    <n v="0"/>
    <n v="0"/>
    <n v="0"/>
    <n v="7"/>
    <n v="7"/>
    <s v=""/>
    <s v="Ja, jag har fler specialiteter att rapportera in"/>
  </r>
  <r>
    <s v="Lasarettet i Ystad - Läkarbemanning-/ST undersökning 2026"/>
    <s v="2026-04-07 14:58:59"/>
    <s v="Karin Magnusson Dahlberg"/>
    <s v="karin.magnussondahlberg@skane.se"/>
    <x v="6"/>
    <s v=""/>
    <s v=""/>
    <x v="36"/>
    <x v="2"/>
    <n v="12"/>
    <n v="7.6"/>
    <n v="0"/>
    <n v="0"/>
    <n v="2"/>
    <s v=""/>
    <s v=""/>
    <s v=""/>
    <s v=""/>
    <s v=""/>
    <s v=""/>
    <s v=""/>
    <n v="16"/>
    <n v="12"/>
    <n v="0"/>
    <n v="0"/>
    <n v="0"/>
    <n v="0"/>
    <n v="0"/>
    <n v="0"/>
    <n v="0"/>
    <n v="0"/>
    <n v="0"/>
    <n v="0"/>
    <n v="0"/>
    <n v="0"/>
    <n v="-2"/>
    <n v="0"/>
    <n v="0"/>
    <n v="0"/>
    <n v="0"/>
    <n v="0"/>
    <n v="0"/>
    <n v="-2"/>
    <n v="-2"/>
    <s v="Vi avser ha egna ST-läk om 1-2 st med start 2027"/>
    <s v="Nej, jag har rapporterat in en komplett bild för hela sektionens/klinikens/verksamhetens läkaruppsättning och samtliga specialiteter"/>
  </r>
  <r>
    <s v="Lasarettet i Ystad - Läkarbemanning-/ST undersökning 2026"/>
    <s v="2026-04-07 15:55:22"/>
    <s v="Jens Brandt"/>
    <s v="jens.brandt@skane.se"/>
    <x v="6"/>
    <s v=""/>
    <s v=""/>
    <x v="37"/>
    <x v="6"/>
    <n v="14"/>
    <n v="11.5"/>
    <n v="0"/>
    <n v="1"/>
    <n v="0"/>
    <n v="0"/>
    <n v="1"/>
    <n v="0"/>
    <n v="0"/>
    <n v="1"/>
    <n v="0"/>
    <n v="0"/>
    <n v="0"/>
    <n v="0"/>
    <n v="9"/>
    <n v="2"/>
    <n v="1"/>
    <n v="1"/>
    <n v="3"/>
    <n v="2"/>
    <s v=""/>
    <s v=""/>
    <s v=""/>
    <n v="2"/>
    <n v="9"/>
    <n v="1"/>
    <n v="1"/>
    <n v="1"/>
    <n v="2"/>
    <n v="2"/>
    <n v="0"/>
    <n v="-1"/>
    <n v="0"/>
    <n v="5"/>
    <n v="6"/>
    <s v=""/>
    <s v="Ja, jag har fler specialiteter att rapportera in"/>
  </r>
  <r>
    <s v="Lasarettet i Ystad - Läkarbemanning-/ST undersökning 2026"/>
    <s v="2026-04-16 15:08:29"/>
    <s v="Hanna Götander"/>
    <s v="hanna.gotander@skane.se"/>
    <x v="6"/>
    <s v=""/>
    <s v=""/>
    <x v="38"/>
    <x v="13"/>
    <n v="5"/>
    <n v="3.95"/>
    <n v="0"/>
    <n v="0"/>
    <n v="0"/>
    <n v="2"/>
    <s v=""/>
    <s v=""/>
    <s v=""/>
    <s v=""/>
    <s v=""/>
    <s v=""/>
    <n v="1"/>
    <n v="0.5"/>
    <n v="1"/>
    <s v=""/>
    <s v=""/>
    <s v=""/>
    <s v=""/>
    <n v="1"/>
    <s v=""/>
    <s v=""/>
    <s v=""/>
    <s v=""/>
    <n v="1"/>
    <n v="0"/>
    <n v="0"/>
    <n v="-2"/>
    <n v="0"/>
    <n v="1"/>
    <n v="0"/>
    <n v="0"/>
    <n v="0"/>
    <n v="-2"/>
    <n v="-1"/>
    <s v=""/>
    <s v="Nej, jag har rapporterat in en komplett bild för hela sektionens/klinikens/verksamhetens läkaruppsättning och samtliga specialiteter"/>
  </r>
  <r>
    <s v="Lasarettet i Ystad - Läkarbemanning-/ST undersökning 2026"/>
    <s v="2026-04-23 13:35:59"/>
    <s v="Linda Resman"/>
    <s v="Linda.M.Resman@skane.se"/>
    <x v="6"/>
    <s v=""/>
    <s v=""/>
    <x v="39"/>
    <x v="17"/>
    <n v="7"/>
    <n v="5.2"/>
    <s v=""/>
    <s v=""/>
    <n v="1"/>
    <s v=""/>
    <s v=""/>
    <s v=""/>
    <s v=""/>
    <s v=""/>
    <s v=""/>
    <n v="1"/>
    <s v=""/>
    <s v=""/>
    <n v="5"/>
    <n v="1"/>
    <n v="1"/>
    <n v="1"/>
    <n v="1"/>
    <n v="1"/>
    <s v=""/>
    <s v=""/>
    <s v=""/>
    <n v="2"/>
    <n v="5"/>
    <n v="1"/>
    <n v="0"/>
    <n v="1"/>
    <n v="1"/>
    <n v="1"/>
    <n v="0"/>
    <n v="0"/>
    <n v="0"/>
    <n v="3"/>
    <n v="4"/>
    <s v="En ST startar juni -26 och en ST mars-27"/>
    <s v="Nej, jag har rapporterat in en komplett bild för hela sektionens/klinikens/verksamhetens läkaruppsättning och samtliga specialiteter"/>
  </r>
  <r>
    <s v="Lasarettet i Ystad - Läkarbemanning-/ST undersökning 2026"/>
    <s v="2026-04-23 15:45:09"/>
    <s v="Jonas Dahlberg"/>
    <s v="jonas.dahlberg@skane.se"/>
    <x v="6"/>
    <s v=""/>
    <s v=""/>
    <x v="40"/>
    <x v="19"/>
    <n v="3"/>
    <n v="1.6"/>
    <n v="0"/>
    <s v=""/>
    <s v=""/>
    <s v=""/>
    <s v=""/>
    <s v=""/>
    <s v=""/>
    <s v=""/>
    <n v="1"/>
    <s v=""/>
    <n v="5"/>
    <n v="5"/>
    <n v="9"/>
    <n v="4"/>
    <n v="2"/>
    <s v=""/>
    <n v="3"/>
    <s v=""/>
    <s v=""/>
    <s v=""/>
    <s v=""/>
    <n v="1"/>
    <n v="9"/>
    <n v="4"/>
    <n v="2"/>
    <n v="0"/>
    <n v="3"/>
    <n v="0"/>
    <n v="0"/>
    <n v="0"/>
    <n v="-1"/>
    <n v="9"/>
    <n v="8"/>
    <s v=""/>
    <s v="Ja, jag har fler specialiteter att rapportera in"/>
  </r>
  <r>
    <s v="Läkarbemanning och ST enkäten 2026 - Privata vårdgivare"/>
    <s v="2026-03-20 06:16:14"/>
    <s v="Jan Hejzlar"/>
    <s v="jan.hejzlar@ptj.se"/>
    <x v="7"/>
    <m/>
    <m/>
    <x v="41"/>
    <x v="20"/>
    <n v="7"/>
    <n v="6"/>
    <n v="0"/>
    <s v=""/>
    <s v=""/>
    <s v=""/>
    <s v=""/>
    <s v=""/>
    <s v=""/>
    <s v=""/>
    <n v="1"/>
    <n v="2"/>
    <n v="0"/>
    <s v=""/>
    <n v="1"/>
    <s v=""/>
    <s v=""/>
    <s v=""/>
    <s v=""/>
    <n v="1"/>
    <s v=""/>
    <s v=""/>
    <s v=""/>
    <n v="1"/>
    <n v="1"/>
    <n v="0"/>
    <n v="0"/>
    <n v="0"/>
    <n v="0"/>
    <n v="1"/>
    <n v="0"/>
    <n v="0"/>
    <n v="-1"/>
    <n v="0"/>
    <n v="0"/>
    <s v=""/>
    <s v="Nej, jag har rapporterat in en komplett bild för hela sektionens/klinikens/verksamhetens läkaruppsättning och samtliga specialiteter"/>
  </r>
  <r>
    <s v="Läkarbemanning och ST enkäten 2026 - Privata vårdgivare"/>
    <s v="2026-03-20 06:26:36"/>
    <s v="Annelie Olsson "/>
    <s v="annelie.olsson@vangen.se"/>
    <x v="7"/>
    <m/>
    <m/>
    <x v="42"/>
    <x v="20"/>
    <n v="2"/>
    <n v="2"/>
    <n v="0"/>
    <n v="0"/>
    <n v="0"/>
    <n v="0"/>
    <n v="0"/>
    <n v="0"/>
    <n v="0"/>
    <n v="0"/>
    <n v="0"/>
    <n v="0"/>
    <n v="1"/>
    <n v="1"/>
    <n v="0"/>
    <n v="0"/>
    <n v="0"/>
    <n v="0"/>
    <n v="0"/>
    <n v="0"/>
    <n v="0"/>
    <n v="0"/>
    <n v="0"/>
    <n v="1"/>
    <n v="0"/>
    <n v="0"/>
    <n v="0"/>
    <n v="0"/>
    <n v="0"/>
    <n v="0"/>
    <n v="0"/>
    <n v="0"/>
    <n v="0"/>
    <n v="0"/>
    <n v="0"/>
    <s v=""/>
    <s v="Nej, jag har rapporterat in en komplett bild för hela sektionens/klinikens/verksamhetens läkaruppsättning och samtliga specialiteter"/>
  </r>
  <r>
    <s v="Läkarbemanning och ST enkäten 2026 - Privata vårdgivare"/>
    <s v="2026-03-20 06:36:09"/>
    <s v="Anne Lazukic"/>
    <s v="anne.lazukic@primavard.se"/>
    <x v="7"/>
    <m/>
    <m/>
    <x v="43"/>
    <x v="20"/>
    <n v="4"/>
    <n v="3.4"/>
    <n v="1"/>
    <s v=""/>
    <s v=""/>
    <n v="1"/>
    <s v=""/>
    <n v="1"/>
    <n v="1"/>
    <s v=""/>
    <s v=""/>
    <s v=""/>
    <n v="1"/>
    <n v="1"/>
    <n v="3"/>
    <s v=""/>
    <s v=""/>
    <n v="1"/>
    <s v=""/>
    <s v=""/>
    <n v="1"/>
    <n v="1"/>
    <s v=""/>
    <n v="1"/>
    <n v="3"/>
    <n v="-1"/>
    <n v="0"/>
    <n v="0"/>
    <n v="0"/>
    <n v="-1"/>
    <n v="0"/>
    <n v="1"/>
    <n v="0"/>
    <n v="-1"/>
    <n v="-1"/>
    <s v=""/>
    <s v="Nej, jag har rapporterat in en komplett bild för hela sektionens/klinikens/verksamhetens läkaruppsättning och samtliga specialiteter"/>
  </r>
  <r>
    <s v="Läkarbemanning och ST enkäten 2026 - Privata vårdgivare"/>
    <s v="2026-03-20 07:16:36"/>
    <s v="Cecilia Nilsson"/>
    <s v="cecilia.nilsson@capio.se"/>
    <x v="7"/>
    <m/>
    <m/>
    <x v="44"/>
    <x v="20"/>
    <n v="1"/>
    <n v="0.7"/>
    <n v="0"/>
    <n v="0"/>
    <n v="0"/>
    <n v="0"/>
    <n v="0"/>
    <n v="0"/>
    <n v="0"/>
    <n v="0"/>
    <n v="0"/>
    <n v="0"/>
    <n v="3"/>
    <n v="3"/>
    <n v="0"/>
    <n v="0"/>
    <n v="0"/>
    <n v="0"/>
    <n v="0"/>
    <n v="0"/>
    <n v="0"/>
    <n v="0"/>
    <n v="0"/>
    <n v="1"/>
    <n v="0"/>
    <n v="0"/>
    <n v="0"/>
    <n v="0"/>
    <n v="0"/>
    <n v="0"/>
    <n v="0"/>
    <n v="0"/>
    <n v="0"/>
    <n v="0"/>
    <n v="0"/>
    <s v="Annonsering och intervjuer pågår. Jag har konsulter med direkt avtal med min vårdcentral - men dessa ska enligt informationen inte räknas in?? Denna kategori nämndes inte alls i informationstexten."/>
    <s v="Nej, jag har rapporterat in en komplett bild för hela sektionens/klinikens/verksamhetens läkaruppsättning och samtliga specialiteter"/>
  </r>
  <r>
    <s v="Läkarbemanning och ST enkäten 2026 - Privata vårdgivare"/>
    <s v="2026-03-20 07:31:45"/>
    <s v="Sara Nilsson"/>
    <s v="sara.nilsson@capio.se"/>
    <x v="7"/>
    <m/>
    <m/>
    <x v="45"/>
    <x v="20"/>
    <n v="3"/>
    <n v="2.7"/>
    <s v=""/>
    <s v=""/>
    <s v=""/>
    <s v=""/>
    <s v=""/>
    <s v=""/>
    <s v=""/>
    <s v=""/>
    <s v=""/>
    <n v="1"/>
    <n v="1"/>
    <n v="1"/>
    <n v="5"/>
    <n v="1"/>
    <n v="2"/>
    <n v="2"/>
    <s v=""/>
    <s v=""/>
    <s v=""/>
    <s v=""/>
    <s v=""/>
    <n v="1"/>
    <n v="5"/>
    <n v="1"/>
    <n v="2"/>
    <n v="2"/>
    <n v="0"/>
    <n v="0"/>
    <n v="0"/>
    <n v="0"/>
    <n v="0"/>
    <n v="5"/>
    <n v="5"/>
    <s v=""/>
    <s v="Nej, jag har rapporterat in en komplett bild för hela sektionens/klinikens/verksamhetens läkaruppsättning och samtliga specialiteter"/>
  </r>
  <r>
    <s v="Läkarbemanning och ST enkäten 2026 - Privata vårdgivare"/>
    <s v="2026-03-20 07:47:38"/>
    <s v="Benita Persson"/>
    <s v="benita.persson@achima.se"/>
    <x v="7"/>
    <m/>
    <m/>
    <x v="46"/>
    <x v="20"/>
    <n v="2"/>
    <n v="2"/>
    <s v=""/>
    <s v=""/>
    <s v=""/>
    <s v=""/>
    <s v=""/>
    <s v=""/>
    <s v=""/>
    <s v=""/>
    <s v=""/>
    <s v=""/>
    <s v=""/>
    <s v=""/>
    <n v="1"/>
    <s v=""/>
    <s v=""/>
    <s v=""/>
    <s v=""/>
    <s v=""/>
    <s v=""/>
    <s v=""/>
    <s v=""/>
    <n v="1"/>
    <n v="0"/>
    <n v="0"/>
    <n v="0"/>
    <n v="0"/>
    <n v="0"/>
    <n v="0"/>
    <n v="0"/>
    <n v="0"/>
    <n v="0"/>
    <n v="0"/>
    <n v="0"/>
    <s v=""/>
    <s v="Nej, jag har rapporterat in en komplett bild för hela sektionens/klinikens/verksamhetens läkaruppsättning och samtliga specialiteter"/>
  </r>
  <r>
    <s v="Läkarbemanning och ST enkäten 2026 - Privata vårdgivare"/>
    <s v="2026-03-20 07:51:52"/>
    <s v="Johanna Perleryd"/>
    <s v="johanna.perleryd@mobiliavardcentral.se"/>
    <x v="7"/>
    <m/>
    <m/>
    <x v="47"/>
    <x v="20"/>
    <n v="6"/>
    <n v="4.3499999999999996"/>
    <n v="0"/>
    <n v="1"/>
    <n v="0"/>
    <n v="0"/>
    <n v="0"/>
    <n v="0"/>
    <n v="1"/>
    <n v="0"/>
    <n v="0"/>
    <n v="0"/>
    <n v="0"/>
    <n v="0"/>
    <n v="1"/>
    <n v="0"/>
    <n v="0"/>
    <n v="0"/>
    <n v="0"/>
    <n v="1"/>
    <n v="0"/>
    <n v="0"/>
    <n v="0"/>
    <n v="1"/>
    <n v="1"/>
    <n v="-1"/>
    <n v="0"/>
    <n v="0"/>
    <n v="0"/>
    <n v="1"/>
    <n v="-1"/>
    <n v="0"/>
    <n v="0"/>
    <n v="-1"/>
    <n v="-1"/>
    <s v=""/>
    <s v="Ja, jag har fler specialiteter att rapportera in"/>
  </r>
  <r>
    <s v="Läkarbemanning och ST enkäten 2026 - Privata vårdgivare"/>
    <s v="2026-03-20 07:55:54"/>
    <s v="Camilla Johansson"/>
    <s v="camilla.ec.johansson@primavard.se"/>
    <x v="7"/>
    <m/>
    <m/>
    <x v="48"/>
    <x v="20"/>
    <n v="0"/>
    <n v="0"/>
    <s v=""/>
    <s v=""/>
    <s v=""/>
    <s v=""/>
    <s v=""/>
    <s v=""/>
    <s v=""/>
    <s v=""/>
    <s v=""/>
    <s v=""/>
    <n v="3"/>
    <n v="3"/>
    <n v="0"/>
    <s v=""/>
    <s v=""/>
    <s v=""/>
    <s v=""/>
    <s v=""/>
    <s v=""/>
    <s v=""/>
    <s v=""/>
    <s v=""/>
    <n v="0"/>
    <n v="0"/>
    <n v="0"/>
    <n v="0"/>
    <n v="0"/>
    <n v="0"/>
    <n v="0"/>
    <n v="0"/>
    <n v="0"/>
    <n v="0"/>
    <n v="0"/>
    <s v=""/>
    <s v="Nej, jag har rapporterat in en komplett bild för hela sektionens/klinikens/verksamhetens läkaruppsättning och samtliga specialiteter"/>
  </r>
  <r>
    <s v="Läkarbemanning och ST enkäten 2026 - Privata vårdgivare"/>
    <s v="2026-03-20 08:24:57"/>
    <s v="Nina Vitas lundberg"/>
    <s v="nina.vitas-lundberg@primavard.se"/>
    <x v="7"/>
    <m/>
    <m/>
    <x v="49"/>
    <x v="20"/>
    <n v="2"/>
    <n v="1.9"/>
    <s v=""/>
    <s v=""/>
    <s v=""/>
    <s v=""/>
    <n v="1"/>
    <s v=""/>
    <s v=""/>
    <s v=""/>
    <s v=""/>
    <s v=""/>
    <n v="1"/>
    <n v="0.6"/>
    <n v="4"/>
    <n v="1"/>
    <n v="1"/>
    <s v=""/>
    <n v="1"/>
    <s v=""/>
    <n v="1"/>
    <s v=""/>
    <s v=""/>
    <n v="0"/>
    <n v="4"/>
    <n v="1"/>
    <n v="1"/>
    <n v="0"/>
    <n v="0"/>
    <n v="0"/>
    <n v="1"/>
    <n v="0"/>
    <n v="0"/>
    <n v="2"/>
    <n v="3"/>
    <s v=""/>
    <s v="Nej, jag har rapporterat in en komplett bild för hela sektionens/klinikens/verksamhetens läkaruppsättning och samtliga specialiteter"/>
  </r>
  <r>
    <s v="Läkarbemanning och ST enkäten 2026 - Privata vårdgivare"/>
    <s v="2026-03-20 08:29:36"/>
    <s v="Petra Ander"/>
    <s v="petra.ander@ptj.se"/>
    <x v="7"/>
    <m/>
    <m/>
    <x v="50"/>
    <x v="20"/>
    <n v="5"/>
    <n v="4.55"/>
    <n v="0"/>
    <n v="0"/>
    <n v="0"/>
    <n v="1"/>
    <n v="0"/>
    <n v="0"/>
    <n v="0"/>
    <n v="0"/>
    <n v="1"/>
    <n v="1"/>
    <n v="0"/>
    <n v="0"/>
    <n v="5"/>
    <n v="2"/>
    <n v="0"/>
    <n v="0"/>
    <n v="1"/>
    <n v="1"/>
    <n v="1"/>
    <n v="0"/>
    <n v="0"/>
    <n v="0"/>
    <n v="5"/>
    <n v="2"/>
    <n v="0"/>
    <n v="-1"/>
    <n v="1"/>
    <n v="1"/>
    <n v="1"/>
    <n v="0"/>
    <n v="-1"/>
    <n v="2"/>
    <n v="3"/>
    <s v=""/>
    <s v="Nej, jag har rapporterat in en komplett bild för hela sektionens/klinikens/verksamhetens läkaruppsättning och samtliga specialiteter"/>
  </r>
  <r>
    <s v="Läkarbemanning och ST enkäten 2026 - Privata vårdgivare"/>
    <s v="2026-03-20 08:30:57"/>
    <s v="Ann-Sofi Helin"/>
    <s v="ann-sofi.helin@aleris.se"/>
    <x v="7"/>
    <m/>
    <m/>
    <x v="51"/>
    <x v="12"/>
    <n v="4"/>
    <n v="2.75"/>
    <n v="0"/>
    <n v="0"/>
    <n v="0"/>
    <n v="0"/>
    <n v="0"/>
    <n v="0"/>
    <n v="1"/>
    <n v="0"/>
    <n v="0"/>
    <n v="0"/>
    <n v="3"/>
    <n v="3"/>
    <n v="0"/>
    <s v=""/>
    <s v=""/>
    <s v=""/>
    <s v=""/>
    <s v=""/>
    <s v=""/>
    <s v=""/>
    <s v=""/>
    <n v="0"/>
    <n v="0"/>
    <n v="0"/>
    <n v="0"/>
    <n v="0"/>
    <n v="0"/>
    <n v="0"/>
    <n v="-1"/>
    <n v="0"/>
    <n v="0"/>
    <n v="0"/>
    <n v="-1"/>
    <s v=""/>
    <s v="Nej, jag har rapporterat in en komplett bild för hela sektionens/klinikens/verksamhetens läkaruppsättning och samtliga specialiteter"/>
  </r>
  <r>
    <s v="Läkarbemanning och ST enkäten 2026 - Privata vårdgivare"/>
    <s v="2026-03-20 08:34:00"/>
    <s v="Fredrik Boström"/>
    <s v="fredrik.bostrom@ptj.se"/>
    <x v="7"/>
    <m/>
    <m/>
    <x v="52"/>
    <x v="20"/>
    <n v="5"/>
    <n v="4.9000000000000004"/>
    <n v="0"/>
    <n v="0"/>
    <n v="0"/>
    <n v="0"/>
    <n v="0"/>
    <n v="0"/>
    <n v="0"/>
    <n v="0"/>
    <n v="0"/>
    <n v="1"/>
    <n v="0"/>
    <n v="0"/>
    <n v="7"/>
    <n v="0"/>
    <n v="1"/>
    <n v="2"/>
    <n v="2"/>
    <n v="2"/>
    <s v=""/>
    <s v=""/>
    <s v=""/>
    <n v="0"/>
    <n v="7"/>
    <n v="0"/>
    <n v="1"/>
    <n v="2"/>
    <n v="2"/>
    <n v="2"/>
    <n v="0"/>
    <n v="0"/>
    <n v="0"/>
    <n v="5"/>
    <n v="7"/>
    <s v=""/>
    <s v="Nej, jag har rapporterat in en komplett bild för hela sektionens/klinikens/verksamhetens läkaruppsättning och samtliga specialiteter"/>
  </r>
  <r>
    <s v="Läkarbemanning och ST enkäten 2026 - Privata vårdgivare"/>
    <s v="2026-03-20 08:43:56"/>
    <s v="Ammar Abbas "/>
    <s v="Ammar.Abbas@godhalsavardcentral.se"/>
    <x v="7"/>
    <m/>
    <m/>
    <x v="53"/>
    <x v="20"/>
    <n v="5"/>
    <n v="4.4000000000000004"/>
    <n v="1"/>
    <n v="0"/>
    <n v="0"/>
    <n v="0"/>
    <n v="0"/>
    <n v="0"/>
    <n v="0"/>
    <n v="0"/>
    <n v="0"/>
    <n v="0"/>
    <s v=""/>
    <s v=""/>
    <n v="3"/>
    <s v=""/>
    <n v="2"/>
    <n v="1"/>
    <s v=""/>
    <s v=""/>
    <s v=""/>
    <s v=""/>
    <s v=""/>
    <n v="2"/>
    <n v="3"/>
    <n v="-1"/>
    <n v="2"/>
    <n v="1"/>
    <n v="0"/>
    <n v="0"/>
    <n v="0"/>
    <n v="0"/>
    <n v="0"/>
    <n v="2"/>
    <n v="2"/>
    <s v=""/>
    <s v="Ja, jag har fler specialiteter att rapportera in"/>
  </r>
  <r>
    <s v="Läkarbemanning och ST enkäten 2026 - Privata vårdgivare"/>
    <s v="2026-03-20 08:49:20"/>
    <s v="Inger Zackrisson"/>
    <s v="inger.zackrisson@capio.se"/>
    <x v="7"/>
    <m/>
    <m/>
    <x v="54"/>
    <x v="12"/>
    <n v="3"/>
    <n v="1.94"/>
    <s v=""/>
    <s v=""/>
    <s v=""/>
    <s v=""/>
    <s v=""/>
    <s v=""/>
    <s v=""/>
    <s v=""/>
    <s v=""/>
    <s v=""/>
    <n v="0"/>
    <s v=""/>
    <n v="0"/>
    <s v=""/>
    <s v=""/>
    <s v=""/>
    <s v=""/>
    <s v=""/>
    <s v=""/>
    <s v=""/>
    <s v=""/>
    <n v="0"/>
    <n v="0"/>
    <n v="0"/>
    <n v="0"/>
    <n v="0"/>
    <n v="0"/>
    <n v="0"/>
    <n v="0"/>
    <n v="0"/>
    <n v="0"/>
    <n v="0"/>
    <n v="0"/>
    <s v=""/>
    <s v="Nej, jag har rapporterat in en komplett bild för hela sektionens/klinikens/verksamhetens läkaruppsättning och samtliga specialiteter"/>
  </r>
  <r>
    <s v="Läkarbemanning och ST enkäten 2026 - Privata vårdgivare"/>
    <s v="2026-03-20 08:49:45"/>
    <s v="Joel Nilsson"/>
    <s v="joel.nilsson@ad.kry.se"/>
    <x v="7"/>
    <m/>
    <m/>
    <x v="55"/>
    <x v="20"/>
    <n v="4"/>
    <n v="3.05"/>
    <s v=""/>
    <s v=""/>
    <s v=""/>
    <s v=""/>
    <s v=""/>
    <s v=""/>
    <s v=""/>
    <s v=""/>
    <s v=""/>
    <s v=""/>
    <n v="0"/>
    <s v=""/>
    <n v="0"/>
    <s v=""/>
    <s v=""/>
    <s v=""/>
    <s v=""/>
    <s v=""/>
    <s v=""/>
    <s v=""/>
    <s v=""/>
    <n v="1"/>
    <n v="0"/>
    <n v="0"/>
    <n v="0"/>
    <n v="0"/>
    <n v="0"/>
    <n v="0"/>
    <n v="0"/>
    <n v="0"/>
    <n v="0"/>
    <n v="0"/>
    <n v="0"/>
    <s v=""/>
    <s v="Nej, jag har rapporterat in en komplett bild för hela sektionens/klinikens/verksamhetens läkaruppsättning och samtliga specialiteter"/>
  </r>
  <r>
    <s v="Läkarbemanning och ST enkäten 2026 - Privata vårdgivare"/>
    <s v="2026-03-20 08:59:57"/>
    <s v="Christina Friman"/>
    <s v="christina.friman@primavard.se"/>
    <x v="7"/>
    <m/>
    <m/>
    <x v="56"/>
    <x v="20"/>
    <n v="5"/>
    <n v="3.72"/>
    <s v=""/>
    <s v=""/>
    <s v=""/>
    <s v=""/>
    <s v=""/>
    <s v=""/>
    <s v=""/>
    <s v=""/>
    <s v=""/>
    <s v=""/>
    <s v=""/>
    <s v=""/>
    <n v="0"/>
    <s v=""/>
    <s v=""/>
    <s v=""/>
    <s v=""/>
    <s v=""/>
    <s v=""/>
    <s v=""/>
    <s v=""/>
    <n v="1"/>
    <n v="0"/>
    <n v="0"/>
    <n v="0"/>
    <n v="0"/>
    <n v="0"/>
    <n v="0"/>
    <n v="0"/>
    <n v="0"/>
    <n v="0"/>
    <n v="0"/>
    <n v="0"/>
    <s v=""/>
    <s v="Nej, jag har rapporterat in en komplett bild för hela sektionens/klinikens/verksamhetens läkaruppsättning och samtliga specialiteter"/>
  </r>
  <r>
    <s v="Läkarbemanning och ST enkäten 2026 - Privata vårdgivare"/>
    <s v="2026-03-20 09:00:10"/>
    <s v="Annette Davidsson"/>
    <s v="annette.davidsson@capio.se"/>
    <x v="7"/>
    <m/>
    <m/>
    <x v="57"/>
    <x v="20"/>
    <n v="4"/>
    <n v="3.45"/>
    <n v="1"/>
    <s v=""/>
    <s v=""/>
    <s v=""/>
    <s v=""/>
    <s v=""/>
    <s v=""/>
    <s v=""/>
    <s v=""/>
    <s v=""/>
    <n v="0"/>
    <n v="0"/>
    <n v="1"/>
    <s v=""/>
    <s v=""/>
    <n v="1"/>
    <s v=""/>
    <s v=""/>
    <s v=""/>
    <s v=""/>
    <s v=""/>
    <n v="0"/>
    <n v="1"/>
    <n v="-1"/>
    <n v="0"/>
    <n v="1"/>
    <n v="0"/>
    <n v="0"/>
    <n v="0"/>
    <n v="0"/>
    <n v="0"/>
    <n v="0"/>
    <n v="0"/>
    <s v=""/>
    <s v="Nej, jag har rapporterat in en komplett bild för hela sektionens/klinikens/verksamhetens läkaruppsättning och samtliga specialiteter"/>
  </r>
  <r>
    <s v="Läkarbemanning och ST enkäten 2026 - Privata vårdgivare"/>
    <s v="2026-03-20 09:05:31"/>
    <s v="Malin Råberg"/>
    <s v="malin.raberg@capio.se"/>
    <x v="7"/>
    <m/>
    <m/>
    <x v="58"/>
    <x v="20"/>
    <n v="0"/>
    <n v="0"/>
    <s v=""/>
    <s v=""/>
    <s v=""/>
    <s v=""/>
    <s v=""/>
    <s v=""/>
    <s v=""/>
    <s v=""/>
    <s v=""/>
    <s v=""/>
    <n v="4"/>
    <n v="3.7"/>
    <n v="0"/>
    <s v=""/>
    <s v=""/>
    <s v=""/>
    <s v=""/>
    <s v=""/>
    <s v=""/>
    <s v=""/>
    <s v=""/>
    <n v="0"/>
    <n v="0"/>
    <n v="0"/>
    <n v="0"/>
    <n v="0"/>
    <n v="0"/>
    <n v="0"/>
    <n v="0"/>
    <n v="0"/>
    <n v="0"/>
    <n v="0"/>
    <n v="0"/>
    <s v="Vi har ansökt om att få ha ST på vår klinik så det kommer att ske en utredning i juni."/>
    <s v="Ja, jag har fler specialiteter att rapportera in"/>
  </r>
  <r>
    <s v="Läkarbemanning och ST enkäten 2026 - Privata vårdgivare"/>
    <s v="2026-03-20 09:07:38"/>
    <s v="Jennifer Wall"/>
    <s v="jennifer.wall@primavard.se"/>
    <x v="7"/>
    <m/>
    <m/>
    <x v="59"/>
    <x v="20"/>
    <n v="6"/>
    <n v="4.3"/>
    <n v="1"/>
    <n v="0"/>
    <n v="2"/>
    <s v=""/>
    <s v=""/>
    <s v=""/>
    <s v=""/>
    <s v=""/>
    <s v=""/>
    <s v=""/>
    <n v="0"/>
    <n v="0"/>
    <n v="2"/>
    <s v=""/>
    <n v="1"/>
    <s v=""/>
    <s v=""/>
    <n v="1"/>
    <s v=""/>
    <s v=""/>
    <s v=""/>
    <n v="0"/>
    <n v="2"/>
    <n v="-1"/>
    <n v="-1"/>
    <n v="0"/>
    <n v="0"/>
    <n v="1"/>
    <n v="0"/>
    <n v="0"/>
    <n v="0"/>
    <n v="-2"/>
    <n v="-1"/>
    <s v=""/>
    <s v="Nej, jag har rapporterat in en komplett bild för hela sektionens/klinikens/verksamhetens läkaruppsättning och samtliga specialiteter"/>
  </r>
  <r>
    <s v="Läkarbemanning och ST enkäten 2026 - Privata vårdgivare"/>
    <s v="2026-03-20 09:07:47"/>
    <s v="Linda Edhjelm"/>
    <s v="linda.edhjelm@ptj.se"/>
    <x v="7"/>
    <m/>
    <m/>
    <x v="50"/>
    <x v="20"/>
    <n v="4"/>
    <n v="3.8"/>
    <n v="0"/>
    <n v="0"/>
    <n v="0"/>
    <n v="0"/>
    <n v="0"/>
    <n v="0"/>
    <n v="0"/>
    <n v="0"/>
    <n v="0"/>
    <n v="0"/>
    <n v="0"/>
    <n v="0"/>
    <n v="3"/>
    <n v="0"/>
    <n v="0"/>
    <n v="0"/>
    <n v="2"/>
    <n v="0"/>
    <n v="1"/>
    <n v="0"/>
    <n v="0"/>
    <n v="0"/>
    <n v="3"/>
    <n v="0"/>
    <n v="0"/>
    <n v="0"/>
    <n v="2"/>
    <n v="0"/>
    <n v="1"/>
    <n v="0"/>
    <n v="0"/>
    <n v="2"/>
    <n v="3"/>
    <s v="Det har blivit väldigt dyrt att anställa ST-läkare eftersom vårdcentralen står för hela lönen i 3 månader. Särskilt om det visar sig att personen inte är lämplig för vidare anställning, det är en stor ekonomisk risk för en liten verksamhet."/>
    <s v="Nej, jag har rapporterat in en komplett bild för hela sektionens/klinikens/verksamhetens läkaruppsättning och samtliga specialiteter"/>
  </r>
  <r>
    <s v="Läkarbemanning och ST enkäten 2026 - Privata vårdgivare"/>
    <s v="2026-03-20 09:10:28"/>
    <s v="Eva Engström"/>
    <s v="eva.engstrom.1@ptj.se"/>
    <x v="7"/>
    <m/>
    <m/>
    <x v="60"/>
    <x v="20"/>
    <n v="2"/>
    <n v="2"/>
    <s v=""/>
    <s v=""/>
    <s v=""/>
    <s v=""/>
    <s v=""/>
    <s v=""/>
    <s v=""/>
    <s v=""/>
    <s v=""/>
    <n v="1"/>
    <n v="0"/>
    <n v="0"/>
    <n v="0"/>
    <s v=""/>
    <s v=""/>
    <s v=""/>
    <s v=""/>
    <s v=""/>
    <s v=""/>
    <s v=""/>
    <s v=""/>
    <s v=""/>
    <n v="0"/>
    <n v="0"/>
    <n v="0"/>
    <n v="0"/>
    <n v="0"/>
    <n v="0"/>
    <n v="0"/>
    <n v="0"/>
    <n v="0"/>
    <n v="0"/>
    <n v="0"/>
    <s v=""/>
    <s v="Nej, jag har rapporterat in en komplett bild för hela sektionens/klinikens/verksamhetens läkaruppsättning och samtliga specialiteter"/>
  </r>
  <r>
    <s v="Läkarbemanning och ST enkäten 2026 - Privata vårdgivare"/>
    <s v="2026-03-20 09:12:37"/>
    <s v="Maria Karlberg"/>
    <s v="mariak@vvh.nu"/>
    <x v="7"/>
    <m/>
    <m/>
    <x v="61"/>
    <x v="20"/>
    <n v="6"/>
    <n v="4.5"/>
    <n v="0"/>
    <n v="0"/>
    <n v="0"/>
    <n v="0"/>
    <n v="0"/>
    <n v="0"/>
    <n v="1"/>
    <n v="0"/>
    <n v="0"/>
    <n v="1"/>
    <n v="0"/>
    <n v="0"/>
    <n v="3"/>
    <n v="0"/>
    <n v="0"/>
    <n v="1"/>
    <n v="0"/>
    <n v="1"/>
    <n v="1"/>
    <n v="0"/>
    <n v="0"/>
    <n v="0"/>
    <n v="3"/>
    <n v="0"/>
    <n v="0"/>
    <n v="1"/>
    <n v="0"/>
    <n v="1"/>
    <n v="0"/>
    <n v="0"/>
    <n v="0"/>
    <n v="1"/>
    <n v="2"/>
    <s v=""/>
    <s v="Nej, jag har rapporterat in en komplett bild för hela sektionens/klinikens/verksamhetens läkaruppsättning och samtliga specialiteter"/>
  </r>
  <r>
    <s v="Läkarbemanning och ST enkäten 2026 - Privata vårdgivare"/>
    <s v="2026-03-20 09:14:51"/>
    <s v="Peter Tenghamn"/>
    <s v="peter.tenghamn@kry.se"/>
    <x v="7"/>
    <m/>
    <m/>
    <x v="62"/>
    <x v="20"/>
    <n v="7"/>
    <n v="5.9"/>
    <n v="0"/>
    <n v="0"/>
    <n v="0"/>
    <n v="1"/>
    <n v="0"/>
    <n v="1"/>
    <n v="0"/>
    <n v="0"/>
    <n v="0"/>
    <n v="0"/>
    <n v="0"/>
    <n v="0"/>
    <n v="4"/>
    <n v="2"/>
    <s v=""/>
    <n v="1"/>
    <n v="1"/>
    <s v=""/>
    <s v=""/>
    <s v=""/>
    <s v=""/>
    <n v="1"/>
    <n v="4"/>
    <n v="2"/>
    <n v="0"/>
    <n v="0"/>
    <n v="1"/>
    <n v="-1"/>
    <n v="0"/>
    <n v="0"/>
    <n v="0"/>
    <n v="3"/>
    <n v="2"/>
    <s v=""/>
    <s v="Nej, jag har rapporterat in en komplett bild för hela sektionens/klinikens/verksamhetens läkaruppsättning och samtliga specialiteter"/>
  </r>
  <r>
    <s v="Läkarbemanning och ST enkäten 2026 - Privata vårdgivare"/>
    <s v="2026-03-20 09:33:57"/>
    <s v="Ulrica Berggren"/>
    <s v="ulrica.berggren@capio.se"/>
    <x v="7"/>
    <m/>
    <m/>
    <x v="63"/>
    <x v="20"/>
    <n v="3"/>
    <n v="2.68"/>
    <s v=""/>
    <s v=""/>
    <s v=""/>
    <s v=""/>
    <s v=""/>
    <s v=""/>
    <s v=""/>
    <n v="1"/>
    <s v=""/>
    <s v=""/>
    <n v="1"/>
    <n v="1"/>
    <n v="0"/>
    <n v="0"/>
    <n v="0"/>
    <n v="0"/>
    <n v="0"/>
    <n v="0"/>
    <n v="0"/>
    <n v="0"/>
    <n v="0"/>
    <n v="0"/>
    <n v="0"/>
    <n v="0"/>
    <n v="0"/>
    <n v="0"/>
    <n v="0"/>
    <n v="0"/>
    <n v="0"/>
    <n v="-1"/>
    <n v="0"/>
    <n v="0"/>
    <n v="-1"/>
    <s v=""/>
    <s v="Nej, jag har rapporterat in en komplett bild för hela sektionens/klinikens/verksamhetens läkaruppsättning och samtliga specialiteter"/>
  </r>
  <r>
    <s v="Läkarbemanning och ST enkäten 2026 - Privata vårdgivare"/>
    <s v="2026-03-20 10:37:33"/>
    <s v="Anna Gunnarsson"/>
    <s v="anna.g.cmhassleholm@gmail.com"/>
    <x v="7"/>
    <m/>
    <m/>
    <x v="64"/>
    <x v="20"/>
    <n v="2"/>
    <n v="1.85"/>
    <s v=""/>
    <s v=""/>
    <s v=""/>
    <s v=""/>
    <s v=""/>
    <s v=""/>
    <s v=""/>
    <s v=""/>
    <s v=""/>
    <n v="1"/>
    <n v="0"/>
    <s v=""/>
    <n v="0"/>
    <s v=""/>
    <s v=""/>
    <s v=""/>
    <s v=""/>
    <s v=""/>
    <s v=""/>
    <s v=""/>
    <s v=""/>
    <n v="0"/>
    <n v="0"/>
    <n v="0"/>
    <n v="0"/>
    <n v="0"/>
    <n v="0"/>
    <n v="0"/>
    <n v="0"/>
    <n v="0"/>
    <n v="0"/>
    <n v="0"/>
    <n v="0"/>
    <s v=""/>
    <s v="Ja, jag har fler specialiteter att rapportera in"/>
  </r>
  <r>
    <s v="Läkarbemanning och ST enkäten 2026 - Privata vårdgivare"/>
    <s v="2026-03-20 11:18:16"/>
    <s v="Lars Brandt"/>
    <s v="slottsstaden1@gmail.com"/>
    <x v="7"/>
    <m/>
    <m/>
    <x v="65"/>
    <x v="12"/>
    <n v="1"/>
    <n v="1"/>
    <s v=""/>
    <s v=""/>
    <n v="1"/>
    <s v=""/>
    <s v=""/>
    <s v=""/>
    <s v=""/>
    <s v=""/>
    <s v=""/>
    <s v=""/>
    <n v="0"/>
    <n v="0"/>
    <n v="0"/>
    <n v="0"/>
    <n v="0"/>
    <n v="0"/>
    <n v="0"/>
    <n v="0"/>
    <n v="0"/>
    <n v="0"/>
    <n v="0"/>
    <n v="0"/>
    <n v="0"/>
    <n v="0"/>
    <n v="-1"/>
    <n v="0"/>
    <n v="0"/>
    <n v="0"/>
    <n v="0"/>
    <n v="0"/>
    <n v="0"/>
    <n v="-1"/>
    <n v="-1"/>
    <s v=""/>
    <s v="Nej, jag har rapporterat in en komplett bild för hela sektionens/klinikens/verksamhetens läkaruppsättning och samtliga specialiteter"/>
  </r>
  <r>
    <s v="Läkarbemanning och ST enkäten 2026 - Privata vårdgivare"/>
    <s v="2026-03-20 11:22:09"/>
    <s v="Marcus Nortén"/>
    <s v="marcus@klarvy.se"/>
    <x v="7"/>
    <m/>
    <m/>
    <x v="66"/>
    <x v="12"/>
    <n v="2"/>
    <n v="1.3"/>
    <s v=""/>
    <s v=""/>
    <s v=""/>
    <s v=""/>
    <s v=""/>
    <s v=""/>
    <s v=""/>
    <s v=""/>
    <s v=""/>
    <s v=""/>
    <s v=""/>
    <s v=""/>
    <n v="0"/>
    <s v=""/>
    <s v=""/>
    <s v=""/>
    <s v=""/>
    <s v=""/>
    <s v=""/>
    <s v=""/>
    <s v=""/>
    <s v=""/>
    <n v="0"/>
    <n v="0"/>
    <n v="0"/>
    <n v="0"/>
    <n v="0"/>
    <n v="0"/>
    <n v="0"/>
    <n v="0"/>
    <n v="0"/>
    <n v="0"/>
    <n v="0"/>
    <s v="Vi får inte anställa ST-läkare"/>
    <s v="Ja, jag har fler specialiteter att rapportera in"/>
  </r>
  <r>
    <s v="Läkarbemanning och ST enkäten 2026 - Privata vårdgivare"/>
    <s v="2026-03-20 11:23:53"/>
    <s v="Christina Johansson"/>
    <s v="christina.chris.johansson@ptj.se"/>
    <x v="7"/>
    <m/>
    <m/>
    <x v="67"/>
    <x v="20"/>
    <n v="6"/>
    <n v="4.5"/>
    <n v="0"/>
    <n v="0"/>
    <n v="0"/>
    <n v="0"/>
    <n v="1"/>
    <n v="0"/>
    <n v="0"/>
    <n v="0"/>
    <n v="0"/>
    <n v="1"/>
    <n v="0"/>
    <n v="0"/>
    <n v="1"/>
    <n v="0"/>
    <n v="0"/>
    <n v="1"/>
    <n v="0"/>
    <n v="0"/>
    <n v="0"/>
    <n v="0"/>
    <n v="0"/>
    <n v="1"/>
    <n v="1"/>
    <n v="0"/>
    <n v="0"/>
    <n v="1"/>
    <n v="-1"/>
    <n v="0"/>
    <n v="0"/>
    <n v="0"/>
    <n v="0"/>
    <n v="0"/>
    <n v="0"/>
    <s v=""/>
    <s v="Nej, jag har rapporterat in en komplett bild för hela sektionens/klinikens/verksamhetens läkaruppsättning och samtliga specialiteter"/>
  </r>
  <r>
    <s v="Läkarbemanning och ST enkäten 2026 - Privata vårdgivare"/>
    <s v="2026-03-20 11:28:54"/>
    <s v="Emma Bauer"/>
    <s v="emma.bauer@capio.se"/>
    <x v="7"/>
    <m/>
    <m/>
    <x v="68"/>
    <x v="20"/>
    <n v="1"/>
    <n v="1"/>
    <s v=""/>
    <s v=""/>
    <s v=""/>
    <s v=""/>
    <s v=""/>
    <s v=""/>
    <s v=""/>
    <s v=""/>
    <s v=""/>
    <s v=""/>
    <n v="7"/>
    <n v="7"/>
    <n v="3"/>
    <s v=""/>
    <n v="1"/>
    <n v="1"/>
    <s v=""/>
    <n v="1"/>
    <s v=""/>
    <s v=""/>
    <s v=""/>
    <s v=""/>
    <n v="3"/>
    <n v="0"/>
    <n v="1"/>
    <n v="1"/>
    <n v="0"/>
    <n v="1"/>
    <n v="0"/>
    <n v="0"/>
    <n v="0"/>
    <n v="2"/>
    <n v="3"/>
    <s v="Våra låntidskonsulter syns inte i rubrikerna ovan, de är egna konsulter, ej via bemanning: 6 personer  "/>
    <s v="Nej, jag har rapporterat in en komplett bild för hela sektionens/klinikens/verksamhetens läkaruppsättning och samtliga specialiteter"/>
  </r>
  <r>
    <s v="Läkarbemanning och ST enkäten 2026 - Privata vårdgivare"/>
    <s v="2026-03-20 11:35:19"/>
    <s v="Ingela Eknäs"/>
    <s v="ingela.eknas@capio.se"/>
    <x v="7"/>
    <m/>
    <m/>
    <x v="69"/>
    <x v="20"/>
    <n v="4"/>
    <n v="3.59"/>
    <n v="0"/>
    <n v="0"/>
    <n v="0"/>
    <n v="0"/>
    <n v="0"/>
    <n v="0"/>
    <n v="0"/>
    <n v="0"/>
    <n v="0"/>
    <n v="0"/>
    <n v="0"/>
    <n v="0"/>
    <n v="1"/>
    <n v="0"/>
    <n v="1"/>
    <n v="0"/>
    <n v="0"/>
    <n v="0"/>
    <n v="0"/>
    <n v="0"/>
    <n v="0"/>
    <n v="0"/>
    <n v="1"/>
    <n v="0"/>
    <n v="1"/>
    <n v="0"/>
    <n v="0"/>
    <n v="0"/>
    <n v="0"/>
    <n v="0"/>
    <n v="0"/>
    <n v="1"/>
    <n v="1"/>
    <s v=""/>
    <s v="Nej, jag har rapporterat in en komplett bild för hela sektionens/klinikens/verksamhetens läkaruppsättning och samtliga specialiteter"/>
  </r>
  <r>
    <s v="Läkarbemanning och ST enkäten 2026 - Privata vårdgivare"/>
    <s v="2026-03-20 12:08:22"/>
    <s v="kristina holm"/>
    <s v="kristina.holm@ogoncentrumannedal.se"/>
    <x v="7"/>
    <m/>
    <m/>
    <x v="70"/>
    <x v="12"/>
    <n v="3"/>
    <n v="2"/>
    <n v="0"/>
    <n v="0"/>
    <n v="0"/>
    <n v="0"/>
    <n v="0"/>
    <n v="2"/>
    <n v="0"/>
    <n v="0"/>
    <n v="0"/>
    <n v="0"/>
    <n v="3"/>
    <n v="2"/>
    <n v="0"/>
    <n v="0"/>
    <n v="0"/>
    <n v="0"/>
    <n v="0"/>
    <n v="0"/>
    <n v="0"/>
    <n v="0"/>
    <n v="0"/>
    <n v="0"/>
    <n v="0"/>
    <n v="0"/>
    <n v="0"/>
    <n v="0"/>
    <n v="0"/>
    <n v="-2"/>
    <n v="0"/>
    <n v="0"/>
    <n v="0"/>
    <n v="0"/>
    <n v="-2"/>
    <s v="Vi privata ögonkliniker får ej ha ST läkare"/>
    <s v="Nej, jag har rapporterat in en komplett bild för hela sektionens/klinikens/verksamhetens läkaruppsättning och samtliga specialiteter"/>
  </r>
  <r>
    <s v="Läkarbemanning och ST enkäten 2026 - Privata vårdgivare"/>
    <s v="2026-03-20 12:39:51"/>
    <s v="Ingrid schölin"/>
    <s v="I.scholin@halsomedicinsktcenter.se"/>
    <x v="7"/>
    <m/>
    <m/>
    <x v="71"/>
    <x v="20"/>
    <n v="3"/>
    <n v="2.6"/>
    <n v="0"/>
    <n v="0"/>
    <n v="0"/>
    <n v="0"/>
    <n v="0"/>
    <n v="0"/>
    <n v="0"/>
    <n v="0"/>
    <n v="0"/>
    <n v="0"/>
    <n v="0"/>
    <n v="0"/>
    <n v="2"/>
    <n v="0"/>
    <s v=""/>
    <n v="1"/>
    <n v="1"/>
    <n v="0"/>
    <s v=""/>
    <s v=""/>
    <s v=""/>
    <n v="0"/>
    <n v="2"/>
    <n v="0"/>
    <n v="0"/>
    <n v="1"/>
    <n v="1"/>
    <n v="0"/>
    <n v="0"/>
    <n v="0"/>
    <n v="0"/>
    <n v="2"/>
    <n v="2"/>
    <s v=""/>
    <s v="Ja, jag har fler specialiteter att rapportera in"/>
  </r>
  <r>
    <s v="Läkarbemanning och ST enkäten 2026 - Privata vårdgivare"/>
    <s v="2026-03-20 13:42:00"/>
    <s v="Reza Yazdanpanah "/>
    <s v="Reza@yazdanpanah.se"/>
    <x v="7"/>
    <m/>
    <m/>
    <x v="72"/>
    <x v="4"/>
    <n v="5"/>
    <n v="5"/>
    <n v="0"/>
    <n v="0"/>
    <n v="0"/>
    <n v="0"/>
    <n v="0"/>
    <n v="0"/>
    <n v="0"/>
    <n v="0"/>
    <n v="0"/>
    <n v="0"/>
    <n v="1"/>
    <n v="1"/>
    <n v="0"/>
    <n v="0"/>
    <n v="0"/>
    <n v="0"/>
    <n v="0"/>
    <n v="0"/>
    <n v="0"/>
    <n v="0"/>
    <n v="0"/>
    <n v="1"/>
    <n v="0"/>
    <n v="0"/>
    <n v="0"/>
    <n v="0"/>
    <n v="0"/>
    <n v="0"/>
    <n v="0"/>
    <n v="0"/>
    <n v="0"/>
    <n v="0"/>
    <n v="0"/>
    <s v="ʺVerksamheten har ett ökat patienttryck och behov av ytterligare specialistläkare inom dermatologi. Rekrytering av specialister är svår. Det finns även ett intresse för att på sikt etablera ST-tjänst, men detta förutsätter tydliga strukturella och ekonomiska förutsättningar.ʺ"/>
    <s v="Nej, jag har rapporterat in en komplett bild för hela sektionens/klinikens/verksamhetens läkaruppsättning och samtliga specialiteter"/>
  </r>
  <r>
    <s v="Läkarbemanning och ST enkäten 2026 - Privata vårdgivare"/>
    <s v="2026-03-20 14:24:57"/>
    <s v="Jenny Primorac"/>
    <s v="jenny.primorac@primavard.se"/>
    <x v="7"/>
    <m/>
    <m/>
    <x v="73"/>
    <x v="20"/>
    <n v="4"/>
    <n v="3.9"/>
    <n v="0"/>
    <n v="0"/>
    <n v="1"/>
    <n v="0"/>
    <n v="0"/>
    <n v="0"/>
    <n v="0"/>
    <n v="0"/>
    <n v="1"/>
    <n v="0"/>
    <n v="0"/>
    <n v="0"/>
    <n v="3"/>
    <n v="0"/>
    <n v="1"/>
    <n v="2"/>
    <n v="0"/>
    <n v="0"/>
    <n v="0"/>
    <n v="0"/>
    <n v="0"/>
    <n v="0"/>
    <n v="3"/>
    <n v="0"/>
    <n v="0"/>
    <n v="2"/>
    <n v="0"/>
    <n v="0"/>
    <n v="0"/>
    <n v="0"/>
    <n v="-1"/>
    <n v="2"/>
    <n v="1"/>
    <s v=""/>
    <s v="Ja, jag har fler specialiteter att rapportera in"/>
  </r>
  <r>
    <s v="Läkarbemanning och ST enkäten 2026 - Privata vårdgivare"/>
    <s v="2026-03-20 15:30:57"/>
    <s v="Marianne Lourenco Calling"/>
    <s v="marianne.lourencocalling@capio.se"/>
    <x v="7"/>
    <m/>
    <m/>
    <x v="74"/>
    <x v="20"/>
    <n v="4"/>
    <n v="2.8"/>
    <s v=""/>
    <s v=""/>
    <n v="1"/>
    <s v=""/>
    <n v="1"/>
    <s v=""/>
    <s v=""/>
    <s v=""/>
    <s v=""/>
    <s v=""/>
    <n v="4"/>
    <n v="4"/>
    <n v="1"/>
    <s v=""/>
    <s v=""/>
    <s v=""/>
    <n v="1"/>
    <s v=""/>
    <s v=""/>
    <s v=""/>
    <s v=""/>
    <s v=""/>
    <n v="1"/>
    <n v="0"/>
    <n v="-1"/>
    <n v="0"/>
    <n v="0"/>
    <n v="0"/>
    <n v="0"/>
    <n v="0"/>
    <n v="0"/>
    <n v="-1"/>
    <n v="-1"/>
    <s v=""/>
    <s v="Nej, jag har rapporterat in en komplett bild för hela sektionens/klinikens/verksamhetens läkaruppsättning och samtliga specialiteter"/>
  </r>
  <r>
    <s v="Läkarbemanning och ST enkäten 2026 - Privata vårdgivare"/>
    <s v="2026-03-20 17:23:32"/>
    <s v="Håkan Stjernquist"/>
    <s v="hakan.stjernquist@altonakliniken.se"/>
    <x v="7"/>
    <m/>
    <m/>
    <x v="75"/>
    <x v="12"/>
    <n v="3"/>
    <n v="3"/>
    <n v="0"/>
    <n v="0"/>
    <n v="0"/>
    <n v="0"/>
    <n v="0"/>
    <n v="0"/>
    <n v="1"/>
    <n v="0"/>
    <n v="1"/>
    <n v="0"/>
    <n v="0"/>
    <n v="0"/>
    <n v="0"/>
    <n v="0"/>
    <s v=""/>
    <s v=""/>
    <s v=""/>
    <s v=""/>
    <s v=""/>
    <s v=""/>
    <s v=""/>
    <n v="0"/>
    <n v="0"/>
    <n v="0"/>
    <n v="0"/>
    <n v="0"/>
    <n v="0"/>
    <n v="0"/>
    <n v="-1"/>
    <n v="0"/>
    <n v="-1"/>
    <n v="0"/>
    <n v="-2"/>
    <s v=""/>
    <s v="Nej, jag har rapporterat in en komplett bild för hela sektionens/klinikens/verksamhetens läkaruppsättning och samtliga specialiteter"/>
  </r>
  <r>
    <s v="Läkarbemanning och ST enkäten 2026 - Privata vårdgivare"/>
    <s v="2026-03-20 19:11:02"/>
    <s v="Johan Bergstrand"/>
    <s v="johan.bergstrand@ogonlakarna.se"/>
    <x v="7"/>
    <m/>
    <m/>
    <x v="76"/>
    <x v="12"/>
    <n v="8"/>
    <n v="3.5"/>
    <n v="0"/>
    <n v="0"/>
    <n v="0"/>
    <n v="0"/>
    <n v="0"/>
    <n v="0"/>
    <n v="0"/>
    <n v="0"/>
    <n v="0"/>
    <n v="0"/>
    <n v="2"/>
    <n v="1"/>
    <n v="0"/>
    <n v="0"/>
    <n v="0"/>
    <n v="0"/>
    <n v="0"/>
    <n v="0"/>
    <n v="0"/>
    <n v="0"/>
    <n v="0"/>
    <n v="0"/>
    <n v="0"/>
    <n v="0"/>
    <n v="0"/>
    <n v="0"/>
    <n v="0"/>
    <n v="0"/>
    <n v="0"/>
    <n v="0"/>
    <n v="0"/>
    <n v="0"/>
    <n v="0"/>
    <s v="Vi får enligt LOV inte anställa ST - läkare"/>
    <s v="Nej, jag har rapporterat in en komplett bild för hela sektionens/klinikens/verksamhetens läkaruppsättning och samtliga specialiteter"/>
  </r>
  <r>
    <s v="Läkarbemanning och ST enkäten 2026 - Privata vårdgivare"/>
    <s v="2026-03-22 20:30:58"/>
    <s v="Ashraf Alidani"/>
    <s v="ashraf.alidani@vcburlov.se"/>
    <x v="7"/>
    <m/>
    <m/>
    <x v="52"/>
    <x v="20"/>
    <n v="2"/>
    <n v="2"/>
    <s v=""/>
    <s v=""/>
    <s v=""/>
    <s v=""/>
    <s v=""/>
    <s v=""/>
    <s v=""/>
    <s v=""/>
    <s v=""/>
    <s v=""/>
    <n v="0"/>
    <n v="0"/>
    <n v="4"/>
    <n v="1"/>
    <n v="1"/>
    <s v=""/>
    <n v="1"/>
    <n v="1"/>
    <s v=""/>
    <s v=""/>
    <s v=""/>
    <n v="0"/>
    <n v="4"/>
    <n v="1"/>
    <n v="1"/>
    <n v="0"/>
    <n v="1"/>
    <n v="1"/>
    <n v="0"/>
    <n v="0"/>
    <n v="0"/>
    <n v="3"/>
    <n v="4"/>
    <s v=""/>
    <s v="Nej, jag har rapporterat in en komplett bild för hela sektionens/klinikens/verksamhetens läkaruppsättning och samtliga specialiteter"/>
  </r>
  <r>
    <s v="Läkarbemanning och ST enkäten 2026 - Privata vårdgivare"/>
    <s v="2026-03-22 21:47:06"/>
    <s v="Linn Widén"/>
    <s v="linn.widen@ptj.se"/>
    <x v="7"/>
    <m/>
    <m/>
    <x v="77"/>
    <x v="20"/>
    <n v="5"/>
    <n v="2.7"/>
    <s v=""/>
    <s v=""/>
    <n v="1"/>
    <s v=""/>
    <s v=""/>
    <s v=""/>
    <s v=""/>
    <s v=""/>
    <s v=""/>
    <s v=""/>
    <n v="0"/>
    <n v="0"/>
    <n v="3"/>
    <s v=""/>
    <s v=""/>
    <n v="1"/>
    <s v=""/>
    <n v="1"/>
    <n v="1"/>
    <s v=""/>
    <s v=""/>
    <n v="0"/>
    <n v="3"/>
    <n v="0"/>
    <n v="-1"/>
    <n v="1"/>
    <n v="0"/>
    <n v="1"/>
    <n v="1"/>
    <n v="0"/>
    <n v="0"/>
    <n v="0"/>
    <n v="2"/>
    <s v=""/>
    <s v="Nej, jag har rapporterat in en komplett bild för hela sektionens/klinikens/verksamhetens läkaruppsättning och samtliga specialiteter"/>
  </r>
  <r>
    <s v="Läkarbemanning och ST enkäten 2026 - Privata vårdgivare"/>
    <s v="2026-03-23 08:22:39"/>
    <s v="Veronica Larsson"/>
    <s v="veronica.larsson@lakarmottbjarnum.se"/>
    <x v="7"/>
    <m/>
    <m/>
    <x v="78"/>
    <x v="20"/>
    <n v="2"/>
    <n v="1.8"/>
    <s v=""/>
    <s v=""/>
    <s v=""/>
    <s v=""/>
    <s v=""/>
    <s v=""/>
    <s v=""/>
    <s v=""/>
    <s v=""/>
    <s v=""/>
    <n v="1"/>
    <n v="1"/>
    <n v="0"/>
    <s v=""/>
    <s v=""/>
    <s v=""/>
    <s v=""/>
    <s v=""/>
    <s v=""/>
    <s v=""/>
    <s v=""/>
    <s v=""/>
    <n v="0"/>
    <n v="0"/>
    <n v="0"/>
    <n v="0"/>
    <n v="0"/>
    <n v="0"/>
    <n v="0"/>
    <n v="0"/>
    <n v="0"/>
    <n v="0"/>
    <n v="0"/>
    <s v=""/>
    <s v="Nej, jag har rapporterat in en komplett bild för hela sektionens/klinikens/verksamhetens läkaruppsättning och samtliga specialiteter"/>
  </r>
  <r>
    <s v="Läkarbemanning och ST enkäten 2026 - Privata vårdgivare"/>
    <s v="2026-03-23 08:56:11"/>
    <s v="Nader Kashfi"/>
    <s v="nader.kashfi@yahoo.com"/>
    <x v="7"/>
    <m/>
    <m/>
    <x v="79"/>
    <x v="4"/>
    <n v="2"/>
    <n v="2"/>
    <s v=""/>
    <s v=""/>
    <s v=""/>
    <s v=""/>
    <s v=""/>
    <s v=""/>
    <s v=""/>
    <s v=""/>
    <s v=""/>
    <n v="1"/>
    <n v="0"/>
    <s v=""/>
    <n v="0"/>
    <s v=""/>
    <s v=""/>
    <s v=""/>
    <s v=""/>
    <s v=""/>
    <s v=""/>
    <s v=""/>
    <s v=""/>
    <n v="0"/>
    <n v="0"/>
    <n v="0"/>
    <n v="0"/>
    <n v="0"/>
    <n v="0"/>
    <n v="0"/>
    <n v="0"/>
    <n v="0"/>
    <n v="0"/>
    <n v="0"/>
    <n v="0"/>
    <s v=""/>
    <s v="Nej, jag har rapporterat in en komplett bild för hela sektionens/klinikens/verksamhetens läkaruppsättning och samtliga specialiteter"/>
  </r>
  <r>
    <s v="Läkarbemanning och ST enkäten 2026 - Privata vårdgivare"/>
    <s v="2026-03-23 09:25:19"/>
    <s v="Marina Dionysiou"/>
    <s v="marina@actis-care.se"/>
    <x v="7"/>
    <m/>
    <m/>
    <x v="54"/>
    <x v="12"/>
    <n v="1"/>
    <n v="1"/>
    <n v="0"/>
    <n v="0"/>
    <n v="0"/>
    <n v="1"/>
    <s v=""/>
    <s v=""/>
    <s v=""/>
    <s v=""/>
    <s v=""/>
    <s v=""/>
    <n v="2"/>
    <n v="2"/>
    <n v="0"/>
    <n v="0"/>
    <s v=""/>
    <s v=""/>
    <s v=""/>
    <s v=""/>
    <s v=""/>
    <s v=""/>
    <s v=""/>
    <n v="0"/>
    <n v="0"/>
    <n v="0"/>
    <n v="0"/>
    <n v="-1"/>
    <n v="0"/>
    <n v="0"/>
    <n v="0"/>
    <n v="0"/>
    <n v="0"/>
    <n v="-1"/>
    <n v="-1"/>
    <s v="Vi har inte fått tillgång till att utbilda ST läkare "/>
    <s v="Nej, jag har rapporterat in en komplett bild för hela sektionens/klinikens/verksamhetens läkaruppsättning och samtliga specialiteter"/>
  </r>
  <r>
    <s v="Läkarbemanning och ST enkäten 2026 - Privata vårdgivare"/>
    <s v="2026-03-23 09:31:44"/>
    <s v="Peter Henriksson"/>
    <s v="peter.henriksson@halsomedicinsktcenter.se"/>
    <x v="7"/>
    <m/>
    <m/>
    <x v="80"/>
    <x v="20"/>
    <n v="3"/>
    <n v="2.2000000000000002"/>
    <n v="0"/>
    <n v="0"/>
    <n v="0"/>
    <n v="0"/>
    <n v="1"/>
    <n v="0"/>
    <n v="0"/>
    <n v="0"/>
    <n v="0"/>
    <n v="0"/>
    <n v="0"/>
    <n v="0"/>
    <n v="0"/>
    <s v=""/>
    <s v=""/>
    <s v=""/>
    <s v=""/>
    <s v=""/>
    <s v=""/>
    <s v=""/>
    <s v=""/>
    <n v="0"/>
    <n v="0"/>
    <n v="0"/>
    <n v="0"/>
    <n v="0"/>
    <n v="-1"/>
    <n v="0"/>
    <n v="0"/>
    <n v="0"/>
    <n v="0"/>
    <n v="-1"/>
    <n v="-1"/>
    <s v=""/>
    <s v="Nej, jag har rapporterat in en komplett bild för hela sektionens/klinikens/verksamhetens läkaruppsättning och samtliga specialiteter"/>
  </r>
  <r>
    <s v="Läkarbemanning och ST enkäten 2026 - Privata vårdgivare"/>
    <s v="2026-03-23 10:16:28"/>
    <s v="Per Tallmar"/>
    <s v="p.tallmar@halsomedicinsktcenter.se"/>
    <x v="7"/>
    <m/>
    <m/>
    <x v="81"/>
    <x v="20"/>
    <n v="7"/>
    <n v="5.54"/>
    <s v=""/>
    <s v=""/>
    <s v=""/>
    <s v=""/>
    <s v=""/>
    <s v=""/>
    <s v=""/>
    <s v=""/>
    <s v=""/>
    <n v="1"/>
    <n v="0"/>
    <n v="0"/>
    <n v="1"/>
    <s v=""/>
    <n v="1"/>
    <s v=""/>
    <s v=""/>
    <s v=""/>
    <s v=""/>
    <s v=""/>
    <s v=""/>
    <n v="0"/>
    <n v="1"/>
    <n v="0"/>
    <n v="1"/>
    <n v="0"/>
    <n v="0"/>
    <n v="0"/>
    <n v="0"/>
    <n v="0"/>
    <n v="0"/>
    <n v="1"/>
    <n v="1"/>
    <s v=""/>
    <s v="Nej, jag har rapporterat in en komplett bild för hela sektionens/klinikens/verksamhetens läkaruppsättning och samtliga specialiteter"/>
  </r>
  <r>
    <s v="Läkarbemanning och ST enkäten 2026 - Privata vårdgivare"/>
    <s v="2026-03-23 10:41:53"/>
    <s v="Anni Åkermyr"/>
    <s v="anni.akermyr@capio.se"/>
    <x v="7"/>
    <m/>
    <m/>
    <x v="82"/>
    <x v="20"/>
    <n v="2"/>
    <n v="1.05"/>
    <s v=""/>
    <s v=""/>
    <s v=""/>
    <s v=""/>
    <s v=""/>
    <s v=""/>
    <s v=""/>
    <s v=""/>
    <s v=""/>
    <n v="2"/>
    <n v="3"/>
    <n v="2.4"/>
    <n v="3"/>
    <n v="1"/>
    <s v=""/>
    <s v=""/>
    <s v=""/>
    <n v="2"/>
    <s v=""/>
    <s v=""/>
    <s v=""/>
    <n v="1"/>
    <n v="3"/>
    <n v="1"/>
    <n v="0"/>
    <n v="0"/>
    <n v="0"/>
    <n v="2"/>
    <n v="0"/>
    <n v="0"/>
    <n v="0"/>
    <n v="1"/>
    <n v="3"/>
    <s v=""/>
    <s v="Nej, jag har rapporterat in en komplett bild för hela sektionens/klinikens/verksamhetens läkaruppsättning och samtliga specialiteter"/>
  </r>
  <r>
    <s v="Läkarbemanning och ST enkäten 2026 - Privata vårdgivare"/>
    <s v="2026-03-23 11:20:03"/>
    <s v="Hashem Aghai"/>
    <s v="info@agataogonklinik.se"/>
    <x v="7"/>
    <m/>
    <m/>
    <x v="83"/>
    <x v="12"/>
    <n v="1"/>
    <n v="1"/>
    <n v="1"/>
    <s v=""/>
    <s v=""/>
    <s v=""/>
    <s v=""/>
    <s v=""/>
    <s v=""/>
    <s v=""/>
    <s v=""/>
    <s v=""/>
    <n v="0"/>
    <n v="0"/>
    <n v="0"/>
    <n v="0"/>
    <s v=""/>
    <s v=""/>
    <s v=""/>
    <s v=""/>
    <s v=""/>
    <s v=""/>
    <s v=""/>
    <n v="0"/>
    <n v="0"/>
    <n v="-1"/>
    <n v="0"/>
    <n v="0"/>
    <n v="0"/>
    <n v="0"/>
    <n v="0"/>
    <n v="0"/>
    <n v="0"/>
    <n v="-1"/>
    <n v="-1"/>
    <s v=""/>
    <s v="Nej, jag har rapporterat in en komplett bild för hela sektionens/klinikens/verksamhetens läkaruppsättning och samtliga specialiteter"/>
  </r>
  <r>
    <s v="Läkarbemanning och ST enkäten 2026 - Privata vårdgivare"/>
    <s v="2026-03-23 12:13:38"/>
    <s v="Jessica Wixell Callmer"/>
    <s v="jessica.wixellcallmer@capio.se"/>
    <x v="7"/>
    <m/>
    <m/>
    <x v="84"/>
    <x v="20"/>
    <n v="11"/>
    <n v="8.99"/>
    <n v="0"/>
    <n v="0"/>
    <n v="0"/>
    <n v="1"/>
    <n v="0"/>
    <s v="00"/>
    <n v="0"/>
    <n v="0"/>
    <n v="0"/>
    <n v="2"/>
    <n v="0"/>
    <n v="0"/>
    <n v="6"/>
    <n v="0"/>
    <n v="0"/>
    <n v="0"/>
    <n v="3"/>
    <n v="2"/>
    <n v="1"/>
    <s v=""/>
    <s v=""/>
    <n v="0"/>
    <n v="6"/>
    <n v="0"/>
    <n v="0"/>
    <n v="-1"/>
    <n v="3"/>
    <n v="2"/>
    <n v="1"/>
    <n v="0"/>
    <n v="0"/>
    <n v="2"/>
    <n v="5"/>
    <s v=""/>
    <s v="Nej, jag har rapporterat in en komplett bild för hela sektionens/klinikens/verksamhetens läkaruppsättning och samtliga specialiteter"/>
  </r>
  <r>
    <s v="Läkarbemanning och ST enkäten 2026 - Privata vårdgivare"/>
    <s v="2026-03-23 12:26:23"/>
    <s v="Hiefa Iskandarani"/>
    <s v="hiefa.iskandarani@kry.se"/>
    <x v="7"/>
    <m/>
    <m/>
    <x v="85"/>
    <x v="20"/>
    <n v="6"/>
    <n v="4.2"/>
    <n v="0"/>
    <n v="0"/>
    <n v="0"/>
    <n v="0"/>
    <n v="0"/>
    <n v="0"/>
    <n v="0"/>
    <n v="1"/>
    <n v="0"/>
    <n v="0"/>
    <n v="0"/>
    <n v="0"/>
    <n v="4"/>
    <s v=""/>
    <n v="2"/>
    <n v="2"/>
    <s v=""/>
    <s v=""/>
    <s v=""/>
    <s v=""/>
    <s v=""/>
    <n v="1"/>
    <n v="4"/>
    <n v="0"/>
    <n v="2"/>
    <n v="2"/>
    <n v="0"/>
    <n v="0"/>
    <n v="0"/>
    <n v="-1"/>
    <n v="0"/>
    <n v="4"/>
    <n v="3"/>
    <s v=""/>
    <s v="Nej, jag har rapporterat in en komplett bild för hela sektionens/klinikens/verksamhetens läkaruppsättning och samtliga specialiteter"/>
  </r>
  <r>
    <s v="Läkarbemanning och ST enkäten 2026 - Privata vårdgivare"/>
    <s v="2026-03-23 13:35:53"/>
    <s v="Annika Andersson"/>
    <s v="annika.andersson@capio.se"/>
    <x v="7"/>
    <m/>
    <m/>
    <x v="86"/>
    <x v="4"/>
    <n v="1"/>
    <n v="1"/>
    <n v="0"/>
    <n v="0"/>
    <n v="0"/>
    <n v="0"/>
    <n v="0"/>
    <n v="0"/>
    <n v="0"/>
    <n v="0"/>
    <n v="0"/>
    <n v="0"/>
    <n v="1"/>
    <n v="1"/>
    <n v="0"/>
    <n v="0"/>
    <n v="0"/>
    <n v="0"/>
    <n v="0"/>
    <n v="0"/>
    <n v="0"/>
    <n v="0"/>
    <n v="0"/>
    <n v="0"/>
    <n v="0"/>
    <n v="0"/>
    <n v="0"/>
    <n v="0"/>
    <n v="0"/>
    <n v="0"/>
    <n v="0"/>
    <n v="0"/>
    <n v="0"/>
    <n v="0"/>
    <n v="0"/>
    <s v="Från och med våren 2026 kommer vi att ta emot randande ST-läkare på vår hudmottagning"/>
    <s v="Nej, jag har rapporterat in en komplett bild för hela sektionens/klinikens/verksamhetens läkaruppsättning och samtliga specialiteter"/>
  </r>
  <r>
    <s v="Läkarbemanning och ST enkäten 2026 - Privata vårdgivare"/>
    <s v="2026-03-23 15:10:23"/>
    <s v="Lise-Lotte Thörn"/>
    <s v="liselotte_thorn@limhamnssjostadvc.se"/>
    <x v="7"/>
    <m/>
    <m/>
    <x v="87"/>
    <x v="20"/>
    <n v="2"/>
    <n v="2"/>
    <s v=""/>
    <s v=""/>
    <s v=""/>
    <s v=""/>
    <s v=""/>
    <s v=""/>
    <s v=""/>
    <s v=""/>
    <s v=""/>
    <s v=""/>
    <n v="0"/>
    <n v="0"/>
    <n v="0"/>
    <s v=""/>
    <s v=""/>
    <s v=""/>
    <s v=""/>
    <s v=""/>
    <s v=""/>
    <s v=""/>
    <s v=""/>
    <n v="1"/>
    <n v="0"/>
    <n v="0"/>
    <n v="0"/>
    <n v="0"/>
    <n v="0"/>
    <n v="0"/>
    <n v="0"/>
    <n v="0"/>
    <n v="0"/>
    <n v="0"/>
    <n v="0"/>
    <s v=""/>
    <s v="Nej, jag har rapporterat in en komplett bild för hela sektionens/klinikens/verksamhetens läkaruppsättning och samtliga specialiteter"/>
  </r>
  <r>
    <s v="Läkarbemanning och ST enkäten 2026 - Privata vårdgivare"/>
    <s v="2026-03-23 20:06:45"/>
    <s v="Mette Niltorp"/>
    <s v="mn@larokarnan.se"/>
    <x v="7"/>
    <m/>
    <m/>
    <x v="88"/>
    <x v="21"/>
    <n v="1"/>
    <n v="1"/>
    <n v="0"/>
    <n v="0"/>
    <n v="0"/>
    <n v="0"/>
    <n v="0"/>
    <n v="0"/>
    <n v="0"/>
    <n v="0"/>
    <n v="0"/>
    <n v="1"/>
    <n v="1"/>
    <n v="1"/>
    <n v="0"/>
    <n v="0"/>
    <n v="0"/>
    <n v="0"/>
    <n v="0"/>
    <n v="0"/>
    <n v="0"/>
    <n v="0"/>
    <n v="0"/>
    <n v="0"/>
    <n v="0"/>
    <n v="0"/>
    <n v="0"/>
    <n v="0"/>
    <n v="0"/>
    <n v="0"/>
    <n v="0"/>
    <n v="0"/>
    <n v="0"/>
    <n v="0"/>
    <n v="0"/>
    <s v=""/>
    <s v="Nej, jag har rapporterat in en komplett bild för hela sektionens/klinikens/verksamhetens läkaruppsättning och samtliga specialiteter"/>
  </r>
  <r>
    <s v="Läkarbemanning och ST enkäten 2026 - Privata vårdgivare"/>
    <s v="2026-03-23 20:35:02"/>
    <s v="Rafal Nowakowski"/>
    <s v="rafa@vcsandskogen.se"/>
    <x v="7"/>
    <m/>
    <m/>
    <x v="89"/>
    <x v="20"/>
    <n v="3"/>
    <n v="2.75"/>
    <n v="0"/>
    <n v="0"/>
    <n v="0"/>
    <n v="0"/>
    <n v="0"/>
    <n v="0"/>
    <n v="0"/>
    <n v="0"/>
    <n v="0"/>
    <n v="0"/>
    <n v="0"/>
    <n v="0"/>
    <n v="1"/>
    <n v="0"/>
    <n v="0"/>
    <n v="0"/>
    <n v="0"/>
    <n v="0"/>
    <n v="1"/>
    <n v="0"/>
    <n v="0"/>
    <n v="1"/>
    <n v="1"/>
    <n v="0"/>
    <n v="0"/>
    <n v="0"/>
    <n v="0"/>
    <n v="0"/>
    <n v="1"/>
    <n v="0"/>
    <n v="0"/>
    <n v="0"/>
    <n v="1"/>
    <s v=""/>
    <s v="Nej, jag har rapporterat in en komplett bild för hela sektionens/klinikens/verksamhetens läkaruppsättning och samtliga specialiteter"/>
  </r>
  <r>
    <s v="Läkarbemanning och ST enkäten 2026 - Privata vårdgivare"/>
    <s v="2026-03-23 21:52:18"/>
    <s v="Barna Szilagyi"/>
    <s v="info@ellenta.se"/>
    <x v="7"/>
    <m/>
    <m/>
    <x v="54"/>
    <x v="12"/>
    <n v="1"/>
    <n v="1"/>
    <n v="0"/>
    <n v="0"/>
    <n v="0"/>
    <n v="0"/>
    <n v="0"/>
    <n v="0"/>
    <n v="0"/>
    <n v="0"/>
    <n v="0"/>
    <n v="0"/>
    <n v="0"/>
    <n v="0"/>
    <n v="0"/>
    <n v="0"/>
    <n v="0"/>
    <n v="0"/>
    <n v="0"/>
    <n v="0"/>
    <n v="0"/>
    <n v="0"/>
    <n v="0"/>
    <n v="0"/>
    <n v="0"/>
    <n v="0"/>
    <n v="0"/>
    <n v="0"/>
    <n v="0"/>
    <n v="0"/>
    <n v="0"/>
    <n v="0"/>
    <n v="0"/>
    <n v="0"/>
    <n v="0"/>
    <s v=""/>
    <s v="Nej, jag har rapporterat in en komplett bild för hela sektionens/klinikens/verksamhetens läkaruppsättning och samtliga specialiteter"/>
  </r>
  <r>
    <s v="Läkarbemanning och ST enkäten 2026 - Privata vårdgivare"/>
    <s v="2026-03-24 07:13:06"/>
    <s v="Johan Holmberg"/>
    <s v="j.holmberg@halsomedicinsktcenter.se"/>
    <x v="7"/>
    <m/>
    <m/>
    <x v="90"/>
    <x v="20"/>
    <n v="3"/>
    <n v="2.5"/>
    <n v="0"/>
    <n v="0"/>
    <n v="0"/>
    <n v="0"/>
    <n v="0"/>
    <n v="0"/>
    <n v="0"/>
    <n v="1"/>
    <n v="0"/>
    <n v="1"/>
    <n v="0"/>
    <n v="0"/>
    <n v="3"/>
    <n v="1"/>
    <n v="0"/>
    <n v="0"/>
    <n v="0"/>
    <n v="1"/>
    <n v="1"/>
    <s v=""/>
    <s v=""/>
    <n v="1"/>
    <n v="3"/>
    <n v="1"/>
    <n v="0"/>
    <n v="0"/>
    <n v="0"/>
    <n v="1"/>
    <n v="1"/>
    <n v="-1"/>
    <n v="0"/>
    <n v="1"/>
    <n v="2"/>
    <s v=""/>
    <s v="Nej, jag har rapporterat in en komplett bild för hela sektionens/klinikens/verksamhetens läkaruppsättning och samtliga specialiteter"/>
  </r>
  <r>
    <s v="Läkarbemanning och ST enkäten 2026 - Privata vårdgivare"/>
    <s v="2026-03-24 08:43:56"/>
    <s v="Mari hajdu"/>
    <s v="mari.hajdu@capio.se"/>
    <x v="7"/>
    <m/>
    <m/>
    <x v="91"/>
    <x v="20"/>
    <n v="5"/>
    <n v="3.8"/>
    <n v="0"/>
    <n v="0"/>
    <n v="0"/>
    <n v="0"/>
    <n v="0"/>
    <n v="0"/>
    <n v="0"/>
    <n v="0"/>
    <n v="0"/>
    <n v="0"/>
    <n v="1"/>
    <n v="0.8"/>
    <n v="3"/>
    <n v="0"/>
    <n v="0"/>
    <n v="0"/>
    <n v="1"/>
    <n v="0"/>
    <n v="0"/>
    <n v="2"/>
    <n v="0"/>
    <n v="1"/>
    <n v="3"/>
    <n v="0"/>
    <n v="0"/>
    <n v="0"/>
    <n v="1"/>
    <n v="0"/>
    <n v="0"/>
    <n v="2"/>
    <n v="0"/>
    <n v="1"/>
    <n v="3"/>
    <s v=""/>
    <s v="Nej, jag har rapporterat in en komplett bild för hela sektionens/klinikens/verksamhetens läkaruppsättning och samtliga specialiteter"/>
  </r>
  <r>
    <s v="Läkarbemanning och ST enkäten 2026 - Privata vårdgivare"/>
    <s v="2026-03-25 08:28:18"/>
    <s v="Anne Göransson"/>
    <s v="anne.goransson@primavard.se"/>
    <x v="7"/>
    <m/>
    <m/>
    <x v="92"/>
    <x v="20"/>
    <n v="3"/>
    <n v="2.7"/>
    <n v="0"/>
    <n v="0"/>
    <n v="0"/>
    <n v="0"/>
    <n v="0"/>
    <n v="0"/>
    <n v="0"/>
    <n v="0"/>
    <n v="0"/>
    <n v="0"/>
    <n v="2"/>
    <n v="2"/>
    <n v="3"/>
    <n v="1"/>
    <n v="0"/>
    <n v="0"/>
    <n v="0"/>
    <n v="1"/>
    <n v="0"/>
    <n v="0"/>
    <n v="1"/>
    <n v="2"/>
    <n v="3"/>
    <n v="1"/>
    <n v="0"/>
    <n v="0"/>
    <n v="0"/>
    <n v="1"/>
    <n v="0"/>
    <n v="0"/>
    <n v="1"/>
    <n v="1"/>
    <n v="3"/>
    <s v=""/>
    <s v="Nej, jag har rapporterat in en komplett bild för hela sektionens/klinikens/verksamhetens läkaruppsättning och samtliga specialiteter"/>
  </r>
  <r>
    <s v="Läkarbemanning och ST enkäten 2026 - Privata vårdgivare"/>
    <s v="2026-03-25 08:57:36"/>
    <s v="Leif Nilsson "/>
    <s v="Leif.nilsson@varda.se"/>
    <x v="7"/>
    <m/>
    <m/>
    <x v="93"/>
    <x v="12"/>
    <n v="2"/>
    <n v="1.25"/>
    <n v="0"/>
    <n v="0"/>
    <n v="0"/>
    <n v="0"/>
    <n v="0"/>
    <n v="0"/>
    <n v="0"/>
    <n v="0"/>
    <n v="0"/>
    <n v="0"/>
    <n v="0"/>
    <n v="0"/>
    <n v="0"/>
    <n v="0"/>
    <n v="0"/>
    <n v="0"/>
    <n v="0"/>
    <n v="0"/>
    <n v="0"/>
    <n v="0"/>
    <n v="0"/>
    <n v="0"/>
    <n v="0"/>
    <n v="0"/>
    <n v="0"/>
    <n v="0"/>
    <n v="0"/>
    <n v="0"/>
    <n v="0"/>
    <n v="0"/>
    <n v="0"/>
    <n v="0"/>
    <n v="0"/>
    <s v=""/>
    <s v="Nej, jag har rapporterat in en komplett bild för hela sektionens/klinikens/verksamhetens läkaruppsättning och samtliga specialiteter"/>
  </r>
  <r>
    <s v="Läkarbemanning och ST enkäten 2026 - Privata vårdgivare"/>
    <s v="2026-03-25 13:57:23"/>
    <s v="Teresa Lindskog "/>
    <s v="Teresa.Lindskog@capio.se"/>
    <x v="7"/>
    <m/>
    <m/>
    <x v="94"/>
    <x v="20"/>
    <n v="7"/>
    <n v="6.2"/>
    <n v="0"/>
    <n v="0"/>
    <n v="0"/>
    <n v="0"/>
    <n v="0"/>
    <n v="0"/>
    <n v="0"/>
    <n v="0"/>
    <n v="0"/>
    <n v="0"/>
    <n v="0"/>
    <n v="0"/>
    <n v="4"/>
    <s v=""/>
    <s v=""/>
    <n v="2"/>
    <s v=""/>
    <n v="1"/>
    <n v="1"/>
    <s v=""/>
    <s v=""/>
    <n v="2"/>
    <n v="4"/>
    <n v="0"/>
    <n v="0"/>
    <n v="2"/>
    <n v="0"/>
    <n v="1"/>
    <n v="1"/>
    <n v="0"/>
    <n v="0"/>
    <n v="2"/>
    <n v="4"/>
    <s v=""/>
    <s v="Nej, jag har rapporterat in en komplett bild för hela sektionens/klinikens/verksamhetens läkaruppsättning och samtliga specialiteter"/>
  </r>
  <r>
    <s v="Läkarbemanning och ST enkäten 2026 - Privata vårdgivare"/>
    <s v="2026-03-25 20:06:45"/>
    <s v="Martin Swegmark"/>
    <s v="martin@irp.se"/>
    <x v="7"/>
    <m/>
    <m/>
    <x v="95"/>
    <x v="4"/>
    <n v="2"/>
    <n v="1.5"/>
    <s v=""/>
    <s v=""/>
    <s v=""/>
    <n v="1"/>
    <s v=""/>
    <s v=""/>
    <s v=""/>
    <s v=""/>
    <s v=""/>
    <s v=""/>
    <n v="1"/>
    <n v="1"/>
    <n v="0"/>
    <s v=""/>
    <s v=""/>
    <s v=""/>
    <s v=""/>
    <s v=""/>
    <s v=""/>
    <s v=""/>
    <s v=""/>
    <n v="0"/>
    <n v="0"/>
    <n v="0"/>
    <n v="0"/>
    <n v="-1"/>
    <n v="0"/>
    <n v="0"/>
    <n v="0"/>
    <n v="0"/>
    <n v="0"/>
    <n v="-1"/>
    <n v="-1"/>
    <s v=""/>
    <s v="Nej, jag har rapporterat in en komplett bild för hela sektionens/klinikens/verksamhetens läkaruppsättning och samtliga specialiteter"/>
  </r>
  <r>
    <s v="Läkarbemanning och ST enkäten 2026 - Privata vårdgivare"/>
    <s v="2026-03-26 15:44:52"/>
    <s v="Nadja Tadic"/>
    <s v="ndt@hotmail.se"/>
    <x v="7"/>
    <m/>
    <m/>
    <x v="96"/>
    <x v="4"/>
    <n v="1"/>
    <n v="1"/>
    <n v="0"/>
    <n v="0"/>
    <n v="0"/>
    <n v="0"/>
    <n v="1"/>
    <n v="0"/>
    <s v=""/>
    <s v=""/>
    <s v=""/>
    <s v=""/>
    <s v=""/>
    <s v=""/>
    <n v="0"/>
    <n v="0"/>
    <n v="0"/>
    <n v="0"/>
    <n v="0"/>
    <n v="0"/>
    <n v="0"/>
    <n v="0"/>
    <s v=""/>
    <n v="0"/>
    <n v="0"/>
    <n v="0"/>
    <n v="0"/>
    <n v="0"/>
    <n v="-1"/>
    <n v="0"/>
    <n v="0"/>
    <n v="0"/>
    <n v="0"/>
    <n v="-1"/>
    <n v="-1"/>
    <s v=""/>
    <s v="Nej, jag har rapporterat in en komplett bild för hela sektionens/klinikens/verksamhetens läkaruppsättning och samtliga specialiteter"/>
  </r>
  <r>
    <s v="Läkarbemanning och ST enkäten 2026 - Privata vårdgivare"/>
    <s v="2026-03-26 21:53:58"/>
    <s v="Mohammed Alattar"/>
    <s v="info@osim.se"/>
    <x v="7"/>
    <m/>
    <m/>
    <x v="97"/>
    <x v="12"/>
    <n v="2"/>
    <n v="1"/>
    <n v="0"/>
    <n v="0"/>
    <n v="0"/>
    <n v="0"/>
    <n v="0"/>
    <n v="0"/>
    <n v="0"/>
    <n v="0"/>
    <n v="0"/>
    <n v="0"/>
    <n v="0"/>
    <n v="0"/>
    <n v="0"/>
    <n v="0"/>
    <n v="0"/>
    <n v="0"/>
    <n v="0"/>
    <n v="0"/>
    <n v="0"/>
    <n v="0"/>
    <n v="0"/>
    <n v="0"/>
    <n v="0"/>
    <n v="0"/>
    <n v="0"/>
    <n v="0"/>
    <n v="0"/>
    <n v="0"/>
    <n v="0"/>
    <n v="0"/>
    <n v="0"/>
    <n v="0"/>
    <n v="0"/>
    <s v=""/>
    <s v="Nej, jag har rapporterat in en komplett bild för hela sektionens/klinikens/verksamhetens läkaruppsättning och samtliga specialiteter"/>
  </r>
  <r>
    <s v="Läkarbemanning och ST enkäten 2026 - Privata vårdgivare"/>
    <s v="2026-03-27 13:54:51"/>
    <s v="Jeanette Klemensson"/>
    <s v="Jeanette.klemensson@capio.se"/>
    <x v="7"/>
    <m/>
    <m/>
    <x v="81"/>
    <x v="20"/>
    <n v="5"/>
    <n v="4.2"/>
    <n v="0"/>
    <n v="0"/>
    <n v="0"/>
    <n v="1"/>
    <n v="0"/>
    <n v="0"/>
    <n v="0"/>
    <n v="0"/>
    <n v="0"/>
    <n v="1"/>
    <n v="0"/>
    <n v="0"/>
    <n v="0"/>
    <s v=""/>
    <s v=""/>
    <s v=""/>
    <s v=""/>
    <s v=""/>
    <s v=""/>
    <s v=""/>
    <s v=""/>
    <n v="0"/>
    <n v="0"/>
    <n v="0"/>
    <n v="0"/>
    <n v="-1"/>
    <n v="0"/>
    <n v="0"/>
    <n v="0"/>
    <n v="0"/>
    <n v="0"/>
    <n v="-1"/>
    <n v="-1"/>
    <s v=""/>
    <s v="Nej, jag har rapporterat in en komplett bild för hela sektionens/klinikens/verksamhetens läkaruppsättning och samtliga specialiteter"/>
  </r>
  <r>
    <s v="Läkarbemanning och ST enkäten 2026 - Privata vårdgivare"/>
    <s v="2026-03-30 08:52:28"/>
    <s v="annelie nilsson"/>
    <s v="annelie.nilsson@capio.se"/>
    <x v="7"/>
    <m/>
    <m/>
    <x v="98"/>
    <x v="20"/>
    <n v="3"/>
    <n v="2.75"/>
    <n v="0"/>
    <n v="0"/>
    <n v="0"/>
    <n v="0"/>
    <n v="0"/>
    <n v="0"/>
    <n v="0"/>
    <n v="0"/>
    <n v="0"/>
    <n v="0"/>
    <n v="1"/>
    <n v="0.2"/>
    <n v="1"/>
    <n v="0"/>
    <n v="0"/>
    <n v="0"/>
    <n v="1"/>
    <n v="0"/>
    <n v="0"/>
    <n v="0"/>
    <n v="0"/>
    <s v=""/>
    <n v="1"/>
    <n v="0"/>
    <n v="0"/>
    <n v="0"/>
    <n v="1"/>
    <n v="0"/>
    <n v="0"/>
    <n v="0"/>
    <n v="0"/>
    <n v="1"/>
    <n v="1"/>
    <s v=""/>
    <s v="Ja, jag har fler specialiteter att rapportera in"/>
  </r>
  <r>
    <s v="Läkarbemanning och ST enkäten 2026 - Privata vårdgivare"/>
    <s v="2026-04-01 08:21:25"/>
    <s v="Åsa Plath"/>
    <s v="asa.plath@capio.se"/>
    <x v="7"/>
    <m/>
    <m/>
    <x v="99"/>
    <x v="20"/>
    <n v="8"/>
    <n v="6.4"/>
    <n v="1"/>
    <s v=""/>
    <s v=""/>
    <s v=""/>
    <s v=""/>
    <s v=""/>
    <s v=""/>
    <s v=""/>
    <s v=""/>
    <s v=""/>
    <n v="2"/>
    <n v="1.5"/>
    <n v="1"/>
    <s v=""/>
    <n v="1"/>
    <s v=""/>
    <s v=""/>
    <s v=""/>
    <s v=""/>
    <s v=""/>
    <s v=""/>
    <n v="1"/>
    <n v="1"/>
    <n v="-1"/>
    <n v="1"/>
    <n v="0"/>
    <n v="0"/>
    <n v="0"/>
    <n v="0"/>
    <n v="0"/>
    <n v="0"/>
    <n v="0"/>
    <n v="0"/>
    <s v=""/>
    <s v="Nej, jag har rapporterat in en komplett bild för hela sektionens/klinikens/verksamhetens läkaruppsättning och samtliga specialiteter"/>
  </r>
  <r>
    <s v="Läkarbemanning och ST enkäten 2026 - Privata vårdgivare"/>
    <s v="2026-04-01 08:27:22"/>
    <s v="Therese Granberg Lejre"/>
    <s v="tgl@rexisogoncentrum.se"/>
    <x v="7"/>
    <m/>
    <m/>
    <x v="100"/>
    <x v="12"/>
    <n v="1"/>
    <n v="1"/>
    <n v="0"/>
    <n v="0"/>
    <n v="0"/>
    <n v="0"/>
    <n v="0"/>
    <n v="1"/>
    <n v="0"/>
    <n v="0"/>
    <n v="0"/>
    <n v="0"/>
    <n v="2"/>
    <n v="2"/>
    <n v="0"/>
    <n v="0"/>
    <n v="0"/>
    <n v="0"/>
    <n v="0"/>
    <n v="0"/>
    <n v="0"/>
    <n v="0"/>
    <n v="0"/>
    <n v="1"/>
    <n v="0"/>
    <n v="0"/>
    <n v="0"/>
    <n v="0"/>
    <n v="0"/>
    <n v="-1"/>
    <n v="0"/>
    <n v="0"/>
    <n v="0"/>
    <n v="0"/>
    <n v="-1"/>
    <s v=""/>
    <s v="Ja, jag har fler specialiteter att rapportera in"/>
  </r>
  <r>
    <s v="Läkarbemanning och ST enkäten 2026 - Privata vårdgivare"/>
    <s v="2026-04-01 08:40:15"/>
    <s v="Camilla Ling Jinnestål"/>
    <s v="camilla.ling.jinnestal@ptj.se"/>
    <x v="7"/>
    <m/>
    <m/>
    <x v="101"/>
    <x v="20"/>
    <n v="2"/>
    <n v="1.95"/>
    <s v=""/>
    <s v=""/>
    <s v=""/>
    <s v=""/>
    <s v=""/>
    <s v=""/>
    <s v=""/>
    <s v=""/>
    <n v="1"/>
    <n v="1"/>
    <n v="1"/>
    <n v="1"/>
    <n v="0"/>
    <s v=""/>
    <s v=""/>
    <s v=""/>
    <s v=""/>
    <s v=""/>
    <s v=""/>
    <s v=""/>
    <s v=""/>
    <n v="0"/>
    <n v="0"/>
    <n v="0"/>
    <n v="0"/>
    <n v="0"/>
    <n v="0"/>
    <n v="0"/>
    <n v="0"/>
    <n v="0"/>
    <n v="-1"/>
    <n v="0"/>
    <n v="-1"/>
    <s v=""/>
    <s v="Nej, jag har rapporterat in en komplett bild för hela sektionens/klinikens/verksamhetens läkaruppsättning och samtliga specialiteter"/>
  </r>
  <r>
    <s v="Läkarbemanning och ST enkäten 2026 - Privata vårdgivare"/>
    <s v="2026-04-01 08:58:54"/>
    <s v="Caroline Gustafsson"/>
    <s v="caroline.gustafsson@godhalsavardcentral.se"/>
    <x v="7"/>
    <m/>
    <m/>
    <x v="102"/>
    <x v="20"/>
    <n v="5"/>
    <n v="4.5"/>
    <n v="0"/>
    <n v="0"/>
    <n v="0"/>
    <n v="0"/>
    <n v="0"/>
    <n v="0"/>
    <n v="0"/>
    <n v="0"/>
    <n v="0"/>
    <n v="0"/>
    <s v=""/>
    <s v=""/>
    <n v="4"/>
    <s v=""/>
    <n v="1"/>
    <n v="1"/>
    <n v="1"/>
    <n v="1"/>
    <s v=""/>
    <s v=""/>
    <s v=""/>
    <n v="1"/>
    <n v="4"/>
    <n v="0"/>
    <n v="1"/>
    <n v="1"/>
    <n v="1"/>
    <n v="1"/>
    <n v="0"/>
    <n v="0"/>
    <n v="0"/>
    <n v="3"/>
    <n v="4"/>
    <s v="Vi är bra bemannade och har som mål att uppfylla Socialstyrelsen riktlinjer om 1100 patienter per specialistläkare i allmänmedicin (samt 500 per ST-läkare )"/>
    <s v="Ja, jag har fler specialiteter att rapportera in"/>
  </r>
  <r>
    <s v="Läkarbemanning och ST enkäten 2026 - Privata vårdgivare"/>
    <s v="2026-04-01 09:13:32"/>
    <s v="Lena Klingsand"/>
    <s v="lena.klingsand@primavard.se"/>
    <x v="7"/>
    <m/>
    <m/>
    <x v="103"/>
    <x v="20"/>
    <n v="1"/>
    <n v="0.65"/>
    <n v="0"/>
    <n v="0"/>
    <n v="0"/>
    <n v="0"/>
    <n v="0"/>
    <n v="0"/>
    <n v="0"/>
    <n v="0"/>
    <n v="0"/>
    <n v="1"/>
    <n v="6"/>
    <n v="6"/>
    <n v="1"/>
    <n v="0"/>
    <n v="0"/>
    <n v="0"/>
    <n v="0"/>
    <n v="0"/>
    <n v="0"/>
    <n v="0"/>
    <n v="0"/>
    <n v="0"/>
    <n v="0"/>
    <n v="0"/>
    <n v="0"/>
    <n v="0"/>
    <n v="0"/>
    <n v="0"/>
    <n v="0"/>
    <n v="0"/>
    <n v="0"/>
    <n v="0"/>
    <n v="0"/>
    <s v="Har nu en ST- läkare men som slutar hos oss 31/5 - 2026"/>
    <s v="Nej, jag har rapporterat in en komplett bild för hela sektionens/klinikens/verksamhetens läkaruppsättning och samtliga specialiteter"/>
  </r>
  <r>
    <s v="Läkarbemanning och ST enkäten 2026 - Privata vårdgivare"/>
    <s v="2026-04-01 09:45:34"/>
    <s v="Alicia Munke"/>
    <s v="alicia.munke@lejongardar.se"/>
    <x v="7"/>
    <m/>
    <m/>
    <x v="104"/>
    <x v="22"/>
    <n v="3"/>
    <n v="1.75"/>
    <n v="1"/>
    <n v="1"/>
    <n v="0"/>
    <n v="0"/>
    <n v="0"/>
    <n v="0"/>
    <n v="0"/>
    <n v="0"/>
    <n v="0"/>
    <n v="0"/>
    <n v="0"/>
    <n v="0"/>
    <n v="0"/>
    <n v="0"/>
    <n v="0"/>
    <n v="0"/>
    <n v="0"/>
    <n v="0"/>
    <n v="0"/>
    <n v="0"/>
    <n v="0"/>
    <n v="0"/>
    <n v="0"/>
    <n v="-2"/>
    <n v="0"/>
    <n v="0"/>
    <n v="0"/>
    <n v="0"/>
    <n v="0"/>
    <n v="0"/>
    <n v="0"/>
    <n v="-2"/>
    <n v="-2"/>
    <s v=""/>
    <s v="Nej, jag har rapporterat in en komplett bild för hela sektionens/klinikens/verksamhetens läkaruppsättning och samtliga specialiteter"/>
  </r>
  <r>
    <s v="Läkarbemanning och ST enkäten 2026 - Privata vårdgivare"/>
    <s v="2026-04-01 11:03:08"/>
    <s v="Ulrica Strandeus"/>
    <s v="ulrica.strandeus@capio.se"/>
    <x v="7"/>
    <m/>
    <m/>
    <x v="105"/>
    <x v="20"/>
    <n v="4"/>
    <n v="3.89"/>
    <s v=""/>
    <s v=""/>
    <s v=""/>
    <s v=""/>
    <s v=""/>
    <s v=""/>
    <s v=""/>
    <s v=""/>
    <s v=""/>
    <s v=""/>
    <s v=""/>
    <s v=""/>
    <n v="6"/>
    <s v=""/>
    <n v="1"/>
    <s v=""/>
    <n v="3"/>
    <n v="2"/>
    <s v=""/>
    <s v=""/>
    <s v=""/>
    <n v="0"/>
    <n v="6"/>
    <n v="0"/>
    <n v="1"/>
    <n v="0"/>
    <n v="3"/>
    <n v="2"/>
    <n v="0"/>
    <n v="0"/>
    <n v="0"/>
    <n v="4"/>
    <n v="6"/>
    <s v=""/>
    <s v="Ja, jag har fler specialiteter att rapportera in"/>
  </r>
  <r>
    <s v="Läkarbemanning och ST enkäten 2026 - Privata vårdgivare"/>
    <s v="2026-04-01 11:21:42"/>
    <s v="Sarah Blennerup"/>
    <s v="sarah.blennerup@capio.se"/>
    <x v="7"/>
    <m/>
    <m/>
    <x v="106"/>
    <x v="20"/>
    <n v="4"/>
    <n v="3.75"/>
    <n v="0"/>
    <n v="0"/>
    <n v="0"/>
    <n v="0"/>
    <n v="0"/>
    <n v="0"/>
    <n v="0"/>
    <n v="0"/>
    <n v="0"/>
    <n v="0"/>
    <n v="0"/>
    <n v="0"/>
    <n v="3"/>
    <n v="0"/>
    <n v="1"/>
    <n v="1"/>
    <n v="0"/>
    <n v="0"/>
    <n v="1"/>
    <n v="0"/>
    <n v="0"/>
    <n v="0"/>
    <n v="3"/>
    <n v="0"/>
    <n v="1"/>
    <n v="1"/>
    <n v="0"/>
    <n v="0"/>
    <n v="1"/>
    <n v="0"/>
    <n v="0"/>
    <n v="2"/>
    <n v="3"/>
    <s v=""/>
    <s v="Nej, jag har rapporterat in en komplett bild för hela sektionens/klinikens/verksamhetens läkaruppsättning och samtliga specialiteter"/>
  </r>
  <r>
    <s v="Läkarbemanning och ST enkäten 2026 - Privata vårdgivare"/>
    <s v="2026-04-01 13:13:37"/>
    <s v="Margareta Koerth-Bilén"/>
    <s v="margareta.koerth-bilen@doktor.se"/>
    <x v="7"/>
    <m/>
    <m/>
    <x v="107"/>
    <x v="20"/>
    <n v="3"/>
    <n v="1.6"/>
    <n v="0"/>
    <n v="0"/>
    <n v="0"/>
    <n v="0"/>
    <n v="0"/>
    <n v="0"/>
    <n v="0"/>
    <n v="0"/>
    <n v="0"/>
    <n v="1"/>
    <n v="0"/>
    <n v="0"/>
    <n v="0"/>
    <n v="0"/>
    <n v="0"/>
    <n v="0"/>
    <n v="0"/>
    <n v="0"/>
    <n v="0"/>
    <n v="0"/>
    <n v="0"/>
    <n v="0"/>
    <n v="0"/>
    <n v="0"/>
    <n v="0"/>
    <n v="0"/>
    <n v="0"/>
    <n v="0"/>
    <n v="0"/>
    <n v="0"/>
    <n v="0"/>
    <n v="0"/>
    <n v="0"/>
    <s v=""/>
    <s v="Nej, jag har rapporterat in en komplett bild för hela sektionens/klinikens/verksamhetens läkaruppsättning och samtliga specialiteter"/>
  </r>
  <r>
    <s v="Läkarbemanning och ST enkäten 2026 - Privata vårdgivare"/>
    <s v="2026-04-01 13:17:47"/>
    <s v="Margareta Koerth-Bilén "/>
    <s v="margareta.koerth-bilen@doktor.se"/>
    <x v="7"/>
    <m/>
    <m/>
    <x v="108"/>
    <x v="20"/>
    <n v="5"/>
    <n v="4.45"/>
    <n v="0"/>
    <n v="1"/>
    <n v="0"/>
    <n v="0"/>
    <n v="0"/>
    <n v="0"/>
    <n v="1"/>
    <n v="0"/>
    <n v="0"/>
    <n v="2"/>
    <n v="0"/>
    <n v="0"/>
    <n v="0"/>
    <n v="0"/>
    <n v="0"/>
    <n v="0"/>
    <n v="0"/>
    <n v="0"/>
    <n v="0"/>
    <n v="0"/>
    <n v="0"/>
    <n v="0"/>
    <n v="0"/>
    <n v="-1"/>
    <n v="0"/>
    <n v="0"/>
    <n v="0"/>
    <n v="0"/>
    <n v="-1"/>
    <n v="0"/>
    <n v="0"/>
    <n v="-1"/>
    <n v="-2"/>
    <s v=""/>
    <s v="Nej, jag har rapporterat in en komplett bild för hela sektionens/klinikens/verksamhetens läkaruppsättning och samtliga specialiteter"/>
  </r>
  <r>
    <s v="Läkarbemanning och ST enkäten 2026 - Privata vårdgivare"/>
    <s v="2026-04-01 14:17:04"/>
    <s v="Eva Linderoth"/>
    <s v="eva.linderoth@ad.kry.se"/>
    <x v="7"/>
    <m/>
    <m/>
    <x v="109"/>
    <x v="20"/>
    <n v="4"/>
    <n v="3.89"/>
    <n v="0"/>
    <n v="0"/>
    <n v="0"/>
    <n v="0"/>
    <n v="0"/>
    <n v="1"/>
    <n v="0"/>
    <n v="0"/>
    <n v="0"/>
    <n v="0"/>
    <n v="0"/>
    <n v="0"/>
    <n v="2"/>
    <n v="1"/>
    <n v="1"/>
    <s v=""/>
    <s v=""/>
    <s v=""/>
    <s v=""/>
    <s v=""/>
    <s v=""/>
    <n v="0"/>
    <n v="2"/>
    <n v="1"/>
    <n v="1"/>
    <n v="0"/>
    <n v="0"/>
    <n v="-1"/>
    <n v="0"/>
    <n v="0"/>
    <n v="0"/>
    <n v="2"/>
    <n v="1"/>
    <s v=""/>
    <s v="Nej, jag har rapporterat in en komplett bild för hela sektionens/klinikens/verksamhetens läkaruppsättning och samtliga specialiteter"/>
  </r>
  <r>
    <s v="Läkarbemanning och ST enkäten 2026 - Privata vårdgivare"/>
    <s v="2026-04-01 14:20:39"/>
    <s v="Eva Linderoth"/>
    <s v="eva.linderoth@ad.kry.se"/>
    <x v="7"/>
    <m/>
    <m/>
    <x v="110"/>
    <x v="20"/>
    <n v="2"/>
    <n v="2"/>
    <n v="0"/>
    <n v="0"/>
    <n v="0"/>
    <n v="0"/>
    <n v="0"/>
    <n v="0"/>
    <n v="0"/>
    <n v="0"/>
    <n v="0"/>
    <n v="0"/>
    <n v="0"/>
    <n v="0"/>
    <n v="2"/>
    <n v="0"/>
    <n v="0"/>
    <n v="0"/>
    <s v=""/>
    <n v="1"/>
    <n v="1"/>
    <s v=""/>
    <s v=""/>
    <n v="0"/>
    <n v="2"/>
    <n v="0"/>
    <n v="0"/>
    <n v="0"/>
    <n v="0"/>
    <n v="1"/>
    <n v="1"/>
    <n v="0"/>
    <n v="0"/>
    <n v="0"/>
    <n v="2"/>
    <s v="Från vårdcentralen Kry Årup lånas resurs av allmänspecialist vid behov."/>
    <s v="Ja, jag har fler specialiteter att rapportera in"/>
  </r>
  <r>
    <s v="Läkarbemanning och ST enkäten 2026 - Privata vårdgivare"/>
    <s v="2026-04-01 14:22:46"/>
    <s v="Ulrika Söderman"/>
    <s v="ulrika.soderman@ptj.se"/>
    <x v="7"/>
    <m/>
    <m/>
    <x v="111"/>
    <x v="20"/>
    <n v="3"/>
    <n v="3"/>
    <s v=""/>
    <s v=""/>
    <s v=""/>
    <n v="1"/>
    <s v=""/>
    <s v=""/>
    <s v=""/>
    <s v=""/>
    <s v=""/>
    <n v="2"/>
    <n v="0"/>
    <n v="0"/>
    <n v="0"/>
    <s v=""/>
    <s v=""/>
    <s v=""/>
    <s v=""/>
    <s v=""/>
    <s v=""/>
    <s v=""/>
    <s v=""/>
    <n v="0"/>
    <n v="0"/>
    <n v="0"/>
    <n v="0"/>
    <n v="-1"/>
    <n v="0"/>
    <n v="0"/>
    <n v="0"/>
    <n v="0"/>
    <n v="0"/>
    <n v="-1"/>
    <n v="-1"/>
    <s v="Tanken om ST läkare finns men pga nuvarande platsbrist inte möjlig."/>
    <s v="Nej, jag har rapporterat in en komplett bild för hela sektionens/klinikens/verksamhetens läkaruppsättning och samtliga specialiteter"/>
  </r>
  <r>
    <s v="Läkarbemanning och ST enkäten 2026 - Privata vårdgivare"/>
    <s v="2026-04-01 15:22:49"/>
    <s v="Ulrika Helge Connheim"/>
    <s v="ulrika.connheim@ptj.se"/>
    <x v="7"/>
    <m/>
    <m/>
    <x v="112"/>
    <x v="20"/>
    <n v="4"/>
    <n v="2.4"/>
    <s v=""/>
    <s v=""/>
    <s v=""/>
    <s v=""/>
    <s v=""/>
    <s v=""/>
    <s v=""/>
    <s v=""/>
    <s v=""/>
    <s v=""/>
    <n v="0"/>
    <n v="0"/>
    <n v="1"/>
    <n v="1"/>
    <s v=""/>
    <s v=""/>
    <s v=""/>
    <s v=""/>
    <s v=""/>
    <s v=""/>
    <s v=""/>
    <n v="1"/>
    <n v="1"/>
    <n v="1"/>
    <n v="0"/>
    <n v="0"/>
    <n v="0"/>
    <n v="0"/>
    <n v="0"/>
    <n v="0"/>
    <n v="0"/>
    <n v="1"/>
    <n v="1"/>
    <s v=""/>
    <s v="Nej, jag har rapporterat in en komplett bild för hela sektionens/klinikens/verksamhetens läkaruppsättning och samtliga specialiteter"/>
  </r>
  <r>
    <s v="Läkarbemanning och ST enkäten 2026 - Privata vårdgivare"/>
    <s v="2026-04-01 15:32:29"/>
    <s v="Anna Rosborg"/>
    <s v="anna.rosborg@kry.se"/>
    <x v="7"/>
    <m/>
    <m/>
    <x v="113"/>
    <x v="20"/>
    <n v="5"/>
    <n v="3"/>
    <n v="1"/>
    <s v=""/>
    <s v=""/>
    <s v=""/>
    <s v=""/>
    <s v=""/>
    <s v=""/>
    <s v=""/>
    <s v=""/>
    <s v=""/>
    <n v="0"/>
    <n v="0"/>
    <n v="2"/>
    <n v="1"/>
    <s v=""/>
    <s v=""/>
    <s v=""/>
    <n v="1"/>
    <s v=""/>
    <s v=""/>
    <s v=""/>
    <n v="1"/>
    <n v="2"/>
    <n v="0"/>
    <n v="0"/>
    <n v="0"/>
    <n v="0"/>
    <n v="1"/>
    <n v="0"/>
    <n v="0"/>
    <n v="0"/>
    <n v="0"/>
    <n v="1"/>
    <s v=""/>
    <s v="Nej, jag har rapporterat in en komplett bild för hela sektionens/klinikens/verksamhetens läkaruppsättning och samtliga specialiteter"/>
  </r>
  <r>
    <s v="Läkarbemanning och ST enkäten 2026 - Privata vårdgivare"/>
    <s v="2026-04-01 16:59:45"/>
    <s v="Ulrka Swegmark"/>
    <s v="ulrika.swegmark@privatlakarna.se"/>
    <x v="7"/>
    <m/>
    <m/>
    <x v="114"/>
    <x v="20"/>
    <n v="5"/>
    <n v="3.5"/>
    <s v=""/>
    <s v=""/>
    <n v="1"/>
    <s v=""/>
    <s v=""/>
    <s v=""/>
    <s v=""/>
    <s v=""/>
    <s v=""/>
    <s v=""/>
    <n v="1"/>
    <n v="1"/>
    <n v="2"/>
    <s v=""/>
    <s v=""/>
    <s v=""/>
    <n v="1"/>
    <n v="1"/>
    <s v=""/>
    <s v=""/>
    <s v=""/>
    <n v="1"/>
    <n v="2"/>
    <n v="0"/>
    <n v="-1"/>
    <n v="0"/>
    <n v="1"/>
    <n v="1"/>
    <n v="0"/>
    <n v="0"/>
    <n v="0"/>
    <n v="0"/>
    <n v="1"/>
    <s v=""/>
    <s v="Ja, jag har fler specialiteter att rapportera in"/>
  </r>
  <r>
    <s v="Läkarbemanning och ST enkäten 2026 - Privata vårdgivare"/>
    <s v="2026-04-01 18:31:59"/>
    <s v="Ioana Ratiu"/>
    <s v="Ioana.Ratiu@hudlakarelund.se"/>
    <x v="7"/>
    <m/>
    <m/>
    <x v="115"/>
    <x v="4"/>
    <n v="1"/>
    <n v="1"/>
    <n v="0"/>
    <n v="0"/>
    <n v="0"/>
    <n v="0"/>
    <n v="0"/>
    <n v="0"/>
    <n v="0"/>
    <n v="0"/>
    <n v="0"/>
    <n v="0"/>
    <n v="0"/>
    <n v="0"/>
    <n v="0"/>
    <n v="0"/>
    <n v="0"/>
    <n v="0"/>
    <n v="0"/>
    <n v="0"/>
    <n v="0"/>
    <n v="0"/>
    <n v="0"/>
    <n v="0"/>
    <n v="0"/>
    <n v="0"/>
    <n v="0"/>
    <n v="0"/>
    <n v="0"/>
    <n v="0"/>
    <n v="0"/>
    <n v="0"/>
    <n v="0"/>
    <n v="0"/>
    <n v="0"/>
    <s v=""/>
    <s v="Nej, jag har rapporterat in en komplett bild för hela sektionens/klinikens/verksamhetens läkaruppsättning och samtliga specialiteter"/>
  </r>
  <r>
    <s v="Läkarbemanning och ST enkäten 2026 - Privata vårdgivare"/>
    <s v="2026-04-02 09:35:48"/>
    <s v="monica nyman"/>
    <s v="monica.nyman@humana.se"/>
    <x v="7"/>
    <m/>
    <m/>
    <x v="116"/>
    <x v="21"/>
    <n v="1"/>
    <n v="1"/>
    <n v="0"/>
    <s v=""/>
    <s v=""/>
    <s v=""/>
    <s v=""/>
    <s v=""/>
    <s v=""/>
    <s v=""/>
    <s v=""/>
    <s v=""/>
    <n v="2"/>
    <n v="2"/>
    <n v="0"/>
    <s v=""/>
    <s v=""/>
    <s v=""/>
    <s v=""/>
    <s v=""/>
    <s v=""/>
    <s v=""/>
    <s v=""/>
    <n v="0"/>
    <n v="0"/>
    <n v="0"/>
    <n v="0"/>
    <n v="0"/>
    <n v="0"/>
    <n v="0"/>
    <n v="0"/>
    <n v="0"/>
    <n v="0"/>
    <n v="0"/>
    <n v="0"/>
    <s v=""/>
    <s v="Nej, jag har rapporterat in en komplett bild för hela sektionens/klinikens/verksamhetens läkaruppsättning och samtliga specialiteter"/>
  </r>
  <r>
    <s v="Läkarbemanning och ST enkäten 2026 - Privata vårdgivare"/>
    <s v="2026-04-07 14:06:45"/>
    <s v="Frida Karlsson"/>
    <s v="frida.karlsson@aleris.se"/>
    <x v="7"/>
    <m/>
    <m/>
    <x v="117"/>
    <x v="12"/>
    <n v="5"/>
    <n v="4"/>
    <n v="0"/>
    <n v="0"/>
    <n v="0"/>
    <n v="0"/>
    <n v="0"/>
    <n v="0"/>
    <n v="0"/>
    <n v="0"/>
    <n v="0"/>
    <n v="0"/>
    <n v="2"/>
    <n v="2"/>
    <n v="0"/>
    <n v="0"/>
    <n v="0"/>
    <n v="0"/>
    <n v="0"/>
    <n v="0"/>
    <n v="0"/>
    <n v="0"/>
    <n v="0"/>
    <n v="0"/>
    <n v="0"/>
    <n v="0"/>
    <n v="0"/>
    <n v="0"/>
    <n v="0"/>
    <n v="0"/>
    <n v="0"/>
    <n v="0"/>
    <n v="0"/>
    <n v="0"/>
    <n v="0"/>
    <s v="Täcker upp med konsulter där vi saknar ögonläkare att anställa.  Men har plats för anställda läkare hos oss och dom går alltid för läkare som kommer på konsult basis. "/>
    <s v="Nej, jag har rapporterat in en komplett bild för hela sektionens/klinikens/verksamhetens läkaruppsättning och samtliga specialiteter"/>
  </r>
  <r>
    <s v="Läkarbemanning och ST enkäten 2026 - Privata vårdgivare"/>
    <s v="2026-04-08 19:11:28"/>
    <s v="Christina Nilsson "/>
    <s v="christina.nilsson@capio.se"/>
    <x v="7"/>
    <m/>
    <m/>
    <x v="118"/>
    <x v="20"/>
    <n v="1"/>
    <n v="1"/>
    <s v=""/>
    <s v=""/>
    <s v=""/>
    <s v=""/>
    <s v=""/>
    <s v=""/>
    <s v=""/>
    <s v=""/>
    <s v=""/>
    <s v=""/>
    <n v="8"/>
    <n v="8"/>
    <n v="0"/>
    <s v=""/>
    <s v=""/>
    <s v=""/>
    <s v=""/>
    <s v=""/>
    <s v=""/>
    <s v=""/>
    <s v=""/>
    <n v="1"/>
    <n v="0"/>
    <n v="0"/>
    <n v="0"/>
    <n v="0"/>
    <n v="0"/>
    <n v="0"/>
    <n v="0"/>
    <n v="0"/>
    <n v="0"/>
    <n v="0"/>
    <n v="0"/>
    <s v=""/>
    <s v="Nej, jag har rapporterat in en komplett bild för hela sektionens/klinikens/verksamhetens läkaruppsättning och samtliga specialiteter"/>
  </r>
  <r>
    <s v="Läkarbemanning och ST enkäten 2026 - Privata vårdgivare"/>
    <s v="2026-04-10 08:11:28"/>
    <s v="Stephanie Rasmusson"/>
    <s v="stephanie.rasmusson@primavard.se"/>
    <x v="7"/>
    <m/>
    <m/>
    <x v="119"/>
    <x v="20"/>
    <n v="6"/>
    <n v="5.5"/>
    <n v="0"/>
    <s v=""/>
    <s v=""/>
    <s v=""/>
    <s v=""/>
    <s v=""/>
    <s v=""/>
    <s v=""/>
    <s v=""/>
    <s v=""/>
    <n v="1"/>
    <n v="1"/>
    <n v="1"/>
    <n v="0"/>
    <n v="0"/>
    <n v="1"/>
    <s v=""/>
    <s v=""/>
    <s v=""/>
    <s v=""/>
    <s v=""/>
    <n v="1"/>
    <n v="1"/>
    <n v="0"/>
    <n v="0"/>
    <n v="1"/>
    <n v="0"/>
    <n v="0"/>
    <n v="0"/>
    <n v="0"/>
    <n v="0"/>
    <n v="1"/>
    <n v="1"/>
    <s v=""/>
    <s v="Nej, jag har rapporterat in en komplett bild för hela sektionens/klinikens/verksamhetens läkaruppsättning och samtliga specialiteter"/>
  </r>
  <r>
    <s v="Läkarbemanning och ST enkäten 2026 - Privata vårdgivare"/>
    <s v="2026-04-10 09:04:50"/>
    <s v="Camilla Wallin"/>
    <s v="camilla.wallin@inmalmo.se"/>
    <x v="7"/>
    <m/>
    <m/>
    <x v="120"/>
    <x v="21"/>
    <n v="1"/>
    <n v="1"/>
    <n v="0"/>
    <n v="0"/>
    <n v="0"/>
    <n v="0"/>
    <n v="0"/>
    <n v="0"/>
    <n v="0"/>
    <n v="0"/>
    <n v="0"/>
    <n v="0"/>
    <n v="0"/>
    <n v="0"/>
    <n v="0"/>
    <s v=""/>
    <s v=""/>
    <s v=""/>
    <s v=""/>
    <s v=""/>
    <s v=""/>
    <s v=""/>
    <s v=""/>
    <s v=""/>
    <n v="0"/>
    <n v="0"/>
    <n v="0"/>
    <n v="0"/>
    <n v="0"/>
    <n v="0"/>
    <n v="0"/>
    <n v="0"/>
    <n v="0"/>
    <n v="0"/>
    <n v="0"/>
    <s v="Verksamheterna avslutas 260430"/>
    <s v="Nej, jag har rapporterat in en komplett bild för hela sektionens/klinikens/verksamhetens läkaruppsättning och samtliga specialiteter"/>
  </r>
  <r>
    <s v="Läkarbemanning och ST enkäten 2026 - Privata vårdgivare"/>
    <s v="2026-04-10 09:05:40"/>
    <s v="Anna Färm"/>
    <s v="anna.farm@capio.se"/>
    <x v="7"/>
    <m/>
    <m/>
    <x v="121"/>
    <x v="20"/>
    <n v="3"/>
    <n v="3"/>
    <n v="3"/>
    <s v=""/>
    <s v=""/>
    <s v=""/>
    <s v=""/>
    <s v=""/>
    <s v=""/>
    <s v=""/>
    <s v=""/>
    <s v=""/>
    <s v=""/>
    <s v=""/>
    <n v="2"/>
    <s v=""/>
    <s v=""/>
    <n v="1"/>
    <n v="1"/>
    <s v=""/>
    <s v=""/>
    <s v=""/>
    <s v=""/>
    <n v="1"/>
    <n v="2"/>
    <n v="-3"/>
    <n v="0"/>
    <n v="1"/>
    <n v="1"/>
    <n v="0"/>
    <n v="0"/>
    <n v="0"/>
    <n v="0"/>
    <n v="-1"/>
    <n v="-1"/>
    <s v=""/>
    <s v="Ja, jag har fler specialiteter att rapportera in"/>
  </r>
  <r>
    <s v="Läkarbemanning och ST enkäten 2026 - Privata vårdgivare"/>
    <s v="2026-04-10 09:07:26"/>
    <s v="Marina Andersson"/>
    <s v="marina@befem.se"/>
    <x v="7"/>
    <m/>
    <m/>
    <x v="122"/>
    <x v="21"/>
    <n v="1"/>
    <n v="1"/>
    <n v="0"/>
    <n v="0"/>
    <n v="0"/>
    <n v="0"/>
    <n v="0"/>
    <n v="0"/>
    <n v="0"/>
    <n v="0"/>
    <n v="0"/>
    <n v="0"/>
    <n v="0"/>
    <n v="0"/>
    <m/>
    <n v="0"/>
    <n v="0"/>
    <n v="0"/>
    <n v="0"/>
    <n v="0"/>
    <n v="0"/>
    <n v="0"/>
    <n v="0"/>
    <n v="0"/>
    <n v="0"/>
    <n v="0"/>
    <n v="0"/>
    <n v="0"/>
    <n v="0"/>
    <n v="0"/>
    <n v="0"/>
    <n v="0"/>
    <n v="0"/>
    <n v="0"/>
    <n v="0"/>
    <s v="Verksamheten läggs ner 30/4 2026"/>
    <s v="Nej, jag har rapporterat in en komplett bild för hela sektionens/klinikens/verksamhetens läkaruppsättning och samtliga specialiteter"/>
  </r>
  <r>
    <s v="Läkarbemanning och ST enkäten 2026 - Privata vårdgivare"/>
    <s v="2026-04-10 09:09:36"/>
    <s v="Daniel Olsson"/>
    <s v="daniel.olsson@vardcentralenlillanygatan.se"/>
    <x v="7"/>
    <m/>
    <m/>
    <x v="123"/>
    <x v="20"/>
    <n v="3"/>
    <n v="2.7"/>
    <n v="0"/>
    <n v="0"/>
    <n v="0"/>
    <n v="0"/>
    <n v="0"/>
    <n v="0"/>
    <n v="0"/>
    <n v="0"/>
    <n v="0"/>
    <n v="0"/>
    <n v="0"/>
    <s v=""/>
    <n v="0"/>
    <n v="0"/>
    <n v="0"/>
    <n v="0"/>
    <n v="0"/>
    <n v="0"/>
    <n v="0"/>
    <n v="0"/>
    <n v="0"/>
    <n v="1"/>
    <n v="0"/>
    <n v="0"/>
    <n v="0"/>
    <n v="0"/>
    <n v="0"/>
    <n v="0"/>
    <n v="0"/>
    <n v="0"/>
    <n v="0"/>
    <n v="0"/>
    <n v="0"/>
    <s v=""/>
    <s v="Ja, jag har fler specialiteter att rapportera in"/>
  </r>
  <r>
    <s v="Läkarbemanning och ST enkäten 2026 - Privata vårdgivare"/>
    <s v="2026-04-10 09:12:25"/>
    <s v="Jacob Remannius"/>
    <s v="jacob@xvisionkliniken.se"/>
    <x v="7"/>
    <m/>
    <m/>
    <x v="93"/>
    <x v="12"/>
    <n v="1"/>
    <n v="1"/>
    <n v="0"/>
    <n v="0"/>
    <n v="0"/>
    <n v="0"/>
    <n v="0"/>
    <n v="0"/>
    <n v="0"/>
    <n v="0"/>
    <n v="0"/>
    <n v="0"/>
    <n v="0"/>
    <n v="0"/>
    <n v="0"/>
    <n v="0"/>
    <n v="0"/>
    <n v="0"/>
    <n v="0"/>
    <n v="0"/>
    <n v="0"/>
    <n v="0"/>
    <n v="0"/>
    <n v="0"/>
    <n v="0"/>
    <n v="0"/>
    <n v="0"/>
    <n v="0"/>
    <n v="0"/>
    <n v="0"/>
    <n v="0"/>
    <n v="0"/>
    <n v="0"/>
    <n v="0"/>
    <n v="0"/>
    <s v=""/>
    <s v="Nej, jag har rapporterat in en komplett bild för hela sektionens/klinikens/verksamhetens läkaruppsättning och samtliga specialiteter"/>
  </r>
  <r>
    <s v="Läkarbemanning och ST enkäten 2026 - Privata vårdgivare"/>
    <s v="2026-04-10 09:13:15"/>
    <s v="ida"/>
    <s v="ida.nilsson@bergmanclinics.se"/>
    <x v="7"/>
    <m/>
    <m/>
    <x v="124"/>
    <x v="12"/>
    <n v="2"/>
    <n v="1.5"/>
    <n v="0"/>
    <s v=""/>
    <s v=""/>
    <s v=""/>
    <n v="1"/>
    <s v=""/>
    <s v=""/>
    <s v=""/>
    <s v=""/>
    <s v=""/>
    <n v="1"/>
    <n v="0.4"/>
    <n v="0"/>
    <s v=""/>
    <s v=""/>
    <s v=""/>
    <s v=""/>
    <s v=""/>
    <s v=""/>
    <s v=""/>
    <s v=""/>
    <n v="0"/>
    <n v="0"/>
    <n v="0"/>
    <n v="0"/>
    <n v="0"/>
    <n v="-1"/>
    <n v="0"/>
    <n v="0"/>
    <n v="0"/>
    <n v="0"/>
    <n v="-1"/>
    <n v="-1"/>
    <s v=""/>
    <s v="Nej, jag har rapporterat in en komplett bild för hela sektionens/klinikens/verksamhetens läkaruppsättning och samtliga specialiteter"/>
  </r>
  <r>
    <s v="Läkarbemanning och ST enkäten 2026 - Privata vårdgivare"/>
    <s v="2026-04-10 09:15:26"/>
    <s v="Fredrik Mogren"/>
    <s v="fredrik.mogren@tryggakliniken.se"/>
    <x v="7"/>
    <m/>
    <m/>
    <x v="125"/>
    <x v="20"/>
    <n v="2"/>
    <n v="1.5"/>
    <s v=""/>
    <n v="0"/>
    <n v="0"/>
    <n v="0"/>
    <n v="0"/>
    <n v="0"/>
    <n v="0"/>
    <n v="1"/>
    <n v="0"/>
    <n v="1"/>
    <n v="1"/>
    <n v="1"/>
    <n v="0"/>
    <n v="0"/>
    <n v="0"/>
    <n v="0"/>
    <n v="0"/>
    <n v="0"/>
    <n v="0"/>
    <n v="0"/>
    <n v="0"/>
    <n v="1"/>
    <n v="0"/>
    <n v="0"/>
    <n v="0"/>
    <n v="0"/>
    <n v="0"/>
    <n v="0"/>
    <n v="0"/>
    <n v="-1"/>
    <n v="0"/>
    <n v="0"/>
    <n v="-1"/>
    <s v="Vi hittat inga läkare i nordöstra Skåne. "/>
    <s v="Nej, jag har rapporterat in en komplett bild för hela sektionens/klinikens/verksamhetens läkaruppsättning och samtliga specialiteter"/>
  </r>
  <r>
    <s v="Läkarbemanning och ST enkäten 2026 - Privata vårdgivare"/>
    <s v="2026-04-10 09:19:17"/>
    <s v="Katarina Bartuma"/>
    <s v="Katarina.bartuma@gmail.com"/>
    <x v="7"/>
    <m/>
    <m/>
    <x v="126"/>
    <x v="12"/>
    <n v="2"/>
    <n v="1.5"/>
    <n v="0"/>
    <n v="0"/>
    <n v="0"/>
    <n v="0"/>
    <n v="0"/>
    <n v="0"/>
    <n v="0"/>
    <n v="0"/>
    <n v="0"/>
    <n v="0"/>
    <n v="2"/>
    <n v="1.5"/>
    <n v="0"/>
    <n v="0"/>
    <n v="0"/>
    <n v="0"/>
    <n v="0"/>
    <n v="0"/>
    <n v="0"/>
    <n v="0"/>
    <n v="0"/>
    <n v="0"/>
    <n v="0"/>
    <n v="0"/>
    <n v="0"/>
    <n v="0"/>
    <n v="0"/>
    <n v="0"/>
    <n v="0"/>
    <n v="0"/>
    <n v="0"/>
    <n v="0"/>
    <n v="0"/>
    <s v=""/>
    <s v="Nej, jag har rapporterat in en komplett bild för hela sektionens/klinikens/verksamhetens läkaruppsättning och samtliga specialiteter"/>
  </r>
  <r>
    <s v="Läkarbemanning och ST enkäten 2026 - Privata vårdgivare"/>
    <s v="2026-04-10 09:22:06"/>
    <s v="Kajsa Köllerfors"/>
    <s v="kajsa.kollerfors@ptj.se"/>
    <x v="7"/>
    <m/>
    <m/>
    <x v="127"/>
    <x v="20"/>
    <n v="5"/>
    <n v="4.2"/>
    <n v="0"/>
    <n v="0"/>
    <n v="0"/>
    <n v="0"/>
    <n v="0"/>
    <n v="0"/>
    <n v="0"/>
    <n v="0"/>
    <n v="0"/>
    <n v="0"/>
    <n v="0"/>
    <n v="0"/>
    <n v="4"/>
    <n v="0"/>
    <n v="1"/>
    <n v="0"/>
    <n v="0"/>
    <n v="2"/>
    <n v="1"/>
    <n v="0"/>
    <n v="0"/>
    <n v="1"/>
    <n v="4"/>
    <n v="0"/>
    <n v="1"/>
    <n v="0"/>
    <n v="0"/>
    <n v="2"/>
    <n v="1"/>
    <n v="0"/>
    <n v="0"/>
    <n v="1"/>
    <n v="4"/>
    <s v="Vi har en allmänspecialist som just nu är föräldraledig 100% och annars jobbar 90%"/>
    <s v="Nej, jag har rapporterat in en komplett bild för hela sektionens/klinikens/verksamhetens läkaruppsättning och samtliga specialiteter"/>
  </r>
  <r>
    <s v="Läkarbemanning och ST enkäten 2026 - Privata vårdgivare"/>
    <s v="2026-04-10 09:24:25"/>
    <s v="Lena Odeborg"/>
    <s v="l.odeborg@halsomedicinsktcenter.se"/>
    <x v="7"/>
    <m/>
    <m/>
    <x v="128"/>
    <x v="20"/>
    <n v="3"/>
    <n v="2.75"/>
    <n v="0"/>
    <n v="0"/>
    <n v="0"/>
    <n v="0"/>
    <n v="0"/>
    <n v="0"/>
    <n v="0"/>
    <n v="0"/>
    <n v="0"/>
    <n v="0"/>
    <n v="0"/>
    <n v="0"/>
    <n v="2"/>
    <n v="0"/>
    <n v="1"/>
    <n v="0"/>
    <n v="0"/>
    <n v="1"/>
    <n v="0"/>
    <n v="0"/>
    <n v="0"/>
    <n v="1"/>
    <n v="2"/>
    <n v="0"/>
    <n v="1"/>
    <n v="0"/>
    <n v="0"/>
    <n v="1"/>
    <n v="0"/>
    <n v="0"/>
    <n v="0"/>
    <n v="1"/>
    <n v="2"/>
    <s v=""/>
    <s v="Nej, jag har rapporterat in en komplett bild för hela sektionens/klinikens/verksamhetens läkaruppsättning och samtliga specialiteter"/>
  </r>
  <r>
    <s v="Läkarbemanning och ST enkäten 2026 - Privata vårdgivare"/>
    <s v="2026-04-10 09:26:23"/>
    <s v="Jonatan Ahren"/>
    <s v="jonatan.ahren@ptj.se"/>
    <x v="7"/>
    <m/>
    <m/>
    <x v="129"/>
    <x v="20"/>
    <n v="2"/>
    <n v="2"/>
    <s v=""/>
    <s v=""/>
    <s v=""/>
    <s v=""/>
    <s v=""/>
    <s v=""/>
    <s v=""/>
    <s v=""/>
    <s v=""/>
    <s v=""/>
    <s v=""/>
    <s v=""/>
    <n v="0"/>
    <s v=""/>
    <s v=""/>
    <s v=""/>
    <s v=""/>
    <s v=""/>
    <s v=""/>
    <n v="0"/>
    <s v=""/>
    <n v="1"/>
    <n v="0"/>
    <n v="0"/>
    <n v="0"/>
    <n v="0"/>
    <n v="0"/>
    <n v="0"/>
    <n v="0"/>
    <n v="0"/>
    <n v="0"/>
    <n v="0"/>
    <n v="0"/>
    <s v=""/>
    <s v="Ja, jag har fler specialiteter att rapportera in"/>
  </r>
  <r>
    <s v="Läkarbemanning och ST enkäten 2026 - Privata vårdgivare"/>
    <s v="2026-04-10 09:31:18"/>
    <s v="Mostafa Kara Moahmed "/>
    <s v="palmyra.klinik@gmail.com"/>
    <x v="7"/>
    <m/>
    <m/>
    <x v="100"/>
    <x v="12"/>
    <n v="2"/>
    <n v="2"/>
    <n v="0"/>
    <n v="0"/>
    <n v="0"/>
    <n v="0"/>
    <n v="0"/>
    <n v="0"/>
    <n v="0"/>
    <n v="0"/>
    <n v="0"/>
    <n v="0"/>
    <n v="1"/>
    <n v="1"/>
    <n v="1"/>
    <s v=""/>
    <s v=""/>
    <s v=""/>
    <s v=""/>
    <s v=""/>
    <s v=""/>
    <n v="1"/>
    <s v=""/>
    <n v="0"/>
    <n v="1"/>
    <n v="0"/>
    <n v="0"/>
    <n v="0"/>
    <n v="0"/>
    <n v="0"/>
    <n v="0"/>
    <n v="1"/>
    <n v="0"/>
    <n v="0"/>
    <n v="1"/>
    <s v=""/>
    <s v="Nej, jag har rapporterat in en komplett bild för hela sektionens/klinikens/verksamhetens läkaruppsättning och samtliga specialiteter"/>
  </r>
  <r>
    <s v="Läkarbemanning och ST enkäten 2026 - Privata vårdgivare"/>
    <s v="2026-04-10 09:32:37"/>
    <s v="Marcus Tervahauta"/>
    <s v="marcus@viklinik.se"/>
    <x v="7"/>
    <m/>
    <m/>
    <x v="130"/>
    <x v="20"/>
    <n v="5"/>
    <n v="4.4000000000000004"/>
    <s v=""/>
    <s v=""/>
    <s v=""/>
    <s v=""/>
    <s v=""/>
    <s v=""/>
    <s v=""/>
    <s v=""/>
    <s v=""/>
    <s v=""/>
    <n v="0"/>
    <n v="0"/>
    <n v="5"/>
    <n v="1"/>
    <n v="1"/>
    <s v=""/>
    <n v="2"/>
    <n v="1"/>
    <s v=""/>
    <s v=""/>
    <s v=""/>
    <n v="1"/>
    <n v="5"/>
    <n v="1"/>
    <n v="1"/>
    <n v="0"/>
    <n v="2"/>
    <n v="1"/>
    <n v="0"/>
    <n v="0"/>
    <n v="0"/>
    <n v="4"/>
    <n v="5"/>
    <s v=""/>
    <s v="Nej, jag har rapporterat in en komplett bild för hela sektionens/klinikens/verksamhetens läkaruppsättning och samtliga specialiteter"/>
  </r>
  <r>
    <s v="Läkarbemanning och ST enkäten 2026 - Privata vårdgivare"/>
    <s v="2026-04-10 09:35:13"/>
    <s v="Michael Saighani."/>
    <s v="michael.derm@hotmail.com"/>
    <x v="7"/>
    <m/>
    <m/>
    <x v="131"/>
    <x v="4"/>
    <n v="1"/>
    <n v="1"/>
    <s v=""/>
    <s v=""/>
    <s v=""/>
    <s v=""/>
    <n v="1"/>
    <s v=""/>
    <s v=""/>
    <s v=""/>
    <s v=""/>
    <s v=""/>
    <n v="2"/>
    <n v="2"/>
    <n v="0"/>
    <n v="0"/>
    <n v="0"/>
    <s v=""/>
    <s v=""/>
    <s v=""/>
    <s v=""/>
    <s v=""/>
    <s v=""/>
    <n v="1"/>
    <n v="0"/>
    <n v="0"/>
    <n v="0"/>
    <n v="0"/>
    <n v="-1"/>
    <n v="0"/>
    <n v="0"/>
    <n v="0"/>
    <n v="0"/>
    <n v="-1"/>
    <n v="-1"/>
    <s v=""/>
    <s v="Nej, jag har rapporterat in en komplett bild för hela sektionens/klinikens/verksamhetens läkaruppsättning och samtliga specialiteter"/>
  </r>
  <r>
    <s v="Läkarbemanning och ST enkäten 2026 - Privata vårdgivare"/>
    <s v="2026-04-10 09:38:55"/>
    <s v="Hanna Jarl"/>
    <s v="hanna.jarl@humana.se"/>
    <x v="7"/>
    <m/>
    <m/>
    <x v="132"/>
    <x v="21"/>
    <n v="1"/>
    <n v="1"/>
    <n v="0"/>
    <n v="0"/>
    <n v="0"/>
    <n v="0"/>
    <n v="0"/>
    <n v="0"/>
    <n v="0"/>
    <n v="0"/>
    <n v="0"/>
    <n v="0"/>
    <n v="0"/>
    <n v="0"/>
    <n v="0"/>
    <n v="0"/>
    <n v="0"/>
    <n v="0"/>
    <n v="0"/>
    <n v="0"/>
    <n v="0"/>
    <n v="0"/>
    <n v="0"/>
    <n v="0"/>
    <n v="0"/>
    <n v="0"/>
    <n v="0"/>
    <n v="0"/>
    <n v="0"/>
    <n v="0"/>
    <n v="0"/>
    <n v="0"/>
    <n v="0"/>
    <n v="0"/>
    <n v="0"/>
    <s v="Verksamheten är under avveckling och stänger 260430."/>
    <s v="Nej, jag har rapporterat in en komplett bild för hela sektionens/klinikens/verksamhetens läkaruppsättning och samtliga specialiteter"/>
  </r>
  <r>
    <s v="Läkarbemanning och ST enkäten 2026 - Privata vårdgivare"/>
    <s v="2026-04-10 11:54:06"/>
    <s v="Suzie Larsson Gunström"/>
    <s v="info@sveakliniken.se"/>
    <x v="7"/>
    <m/>
    <m/>
    <x v="133"/>
    <x v="20"/>
    <n v="7"/>
    <n v="6.15"/>
    <s v=""/>
    <s v=""/>
    <n v="1"/>
    <n v="0"/>
    <n v="0"/>
    <n v="0"/>
    <n v="0"/>
    <n v="0"/>
    <n v="0"/>
    <n v="0"/>
    <n v="0"/>
    <n v="0"/>
    <n v="2"/>
    <s v=""/>
    <n v="2"/>
    <s v=""/>
    <s v=""/>
    <s v=""/>
    <s v=""/>
    <s v=""/>
    <s v=""/>
    <n v="1"/>
    <n v="2"/>
    <n v="0"/>
    <n v="1"/>
    <n v="0"/>
    <n v="0"/>
    <n v="0"/>
    <n v="0"/>
    <n v="0"/>
    <n v="0"/>
    <n v="1"/>
    <n v="1"/>
    <s v=""/>
    <s v="Nej, jag har rapporterat in en komplett bild för hela sektionens/klinikens/verksamhetens läkaruppsättning och samtliga specialiteter"/>
  </r>
  <r>
    <s v="Läkarbemanning och ST enkäten 2026 - Privata vårdgivare"/>
    <s v="2026-04-10 15:56:49"/>
    <s v="Kristina Hammoura"/>
    <s v="kristina@hbgvc.se"/>
    <x v="7"/>
    <m/>
    <m/>
    <x v="134"/>
    <x v="20"/>
    <n v="3"/>
    <n v="2"/>
    <s v=""/>
    <n v="1"/>
    <s v=""/>
    <s v=""/>
    <s v=""/>
    <s v=""/>
    <s v=""/>
    <s v=""/>
    <s v=""/>
    <s v=""/>
    <n v="0"/>
    <n v="0"/>
    <n v="0"/>
    <s v=""/>
    <s v=""/>
    <s v=""/>
    <s v=""/>
    <s v=""/>
    <s v=""/>
    <s v=""/>
    <s v=""/>
    <n v="0"/>
    <n v="0"/>
    <n v="-1"/>
    <n v="0"/>
    <n v="0"/>
    <n v="0"/>
    <n v="0"/>
    <n v="0"/>
    <n v="0"/>
    <n v="0"/>
    <n v="-1"/>
    <n v="-1"/>
    <s v=""/>
    <s v="Ja, jag har fler specialiteter att rapportera in"/>
  </r>
  <r>
    <s v="Läkarbemanning och ST enkäten 2026 - Privata vårdgivare"/>
    <s v="2026-04-13 07:31:52"/>
    <s v="Emily Bjuvhag"/>
    <s v="emily.bjuvhag@capio.se"/>
    <x v="7"/>
    <m/>
    <m/>
    <x v="112"/>
    <x v="20"/>
    <n v="17"/>
    <n v="13"/>
    <n v="2"/>
    <s v=""/>
    <s v=""/>
    <s v=""/>
    <s v=""/>
    <s v=""/>
    <s v=""/>
    <s v=""/>
    <s v=""/>
    <s v=""/>
    <n v="0"/>
    <n v="0"/>
    <n v="6"/>
    <s v=""/>
    <n v="1"/>
    <s v=""/>
    <n v="3"/>
    <n v="2"/>
    <s v=""/>
    <s v=""/>
    <s v=""/>
    <n v="1"/>
    <n v="6"/>
    <n v="-2"/>
    <n v="1"/>
    <n v="0"/>
    <n v="3"/>
    <n v="2"/>
    <n v="0"/>
    <n v="0"/>
    <n v="0"/>
    <n v="2"/>
    <n v="4"/>
    <s v=""/>
    <s v="Nej, jag har rapporterat in en komplett bild för hela sektionens/klinikens/verksamhetens läkaruppsättning och samtliga specialiteter"/>
  </r>
  <r>
    <s v="Läkarbemanning och ST enkäten 2026 - Privata vårdgivare"/>
    <s v="2026-04-13 19:26:31"/>
    <s v="Ali Salloom"/>
    <s v="ali.salloom@yahoo.com"/>
    <x v="7"/>
    <m/>
    <m/>
    <x v="135"/>
    <x v="20"/>
    <n v="2"/>
    <n v="1"/>
    <s v=""/>
    <s v=""/>
    <s v=""/>
    <s v=""/>
    <s v=""/>
    <s v=""/>
    <s v=""/>
    <s v=""/>
    <s v=""/>
    <s v=""/>
    <n v="0"/>
    <s v=""/>
    <n v="1"/>
    <s v=""/>
    <s v=""/>
    <s v=""/>
    <s v=""/>
    <n v="1"/>
    <s v=""/>
    <s v=""/>
    <s v=""/>
    <s v=""/>
    <n v="1"/>
    <n v="0"/>
    <n v="0"/>
    <n v="0"/>
    <n v="0"/>
    <n v="1"/>
    <n v="0"/>
    <n v="0"/>
    <n v="0"/>
    <n v="0"/>
    <n v="1"/>
    <s v=""/>
    <s v="Nej, jag har rapporterat in en komplett bild för hela sektionens/klinikens/verksamhetens läkaruppsättning och samtliga specialiteter"/>
  </r>
  <r>
    <s v="Läkarbemanning och ST enkäten 2026 - Privata vårdgivare"/>
    <s v="2026-04-14 07:57:35"/>
    <s v="Anna Degerman"/>
    <s v="anna.degerman@dchud.se"/>
    <x v="7"/>
    <m/>
    <m/>
    <x v="136"/>
    <x v="4"/>
    <n v="13"/>
    <n v="9.5"/>
    <n v="0"/>
    <n v="0"/>
    <n v="0"/>
    <n v="0"/>
    <n v="0"/>
    <n v="0"/>
    <n v="0"/>
    <n v="0"/>
    <n v="0"/>
    <n v="1"/>
    <n v="0"/>
    <s v=""/>
    <n v="0"/>
    <n v="0"/>
    <n v="0"/>
    <n v="0"/>
    <n v="0"/>
    <n v="0"/>
    <n v="0"/>
    <n v="0"/>
    <n v="0"/>
    <n v="0"/>
    <n v="0"/>
    <n v="0"/>
    <n v="0"/>
    <n v="0"/>
    <n v="0"/>
    <n v="0"/>
    <n v="0"/>
    <n v="0"/>
    <n v="0"/>
    <n v="0"/>
    <n v="0"/>
    <s v=""/>
    <s v="Nej, jag har rapporterat in en komplett bild för hela sektionens/klinikens/verksamhetens läkaruppsättning och samtliga specialiteter"/>
  </r>
  <r>
    <s v="Läkarbemanning och ST enkäten 2026 - Privata vårdgivare"/>
    <s v="2026-04-14 08:00:27"/>
    <s v="Malin Otthén"/>
    <s v="malin.otthen@capio.se"/>
    <x v="7"/>
    <m/>
    <m/>
    <x v="137"/>
    <x v="20"/>
    <n v="9"/>
    <n v="5.95"/>
    <n v="0"/>
    <n v="0"/>
    <n v="0"/>
    <n v="0"/>
    <n v="0"/>
    <n v="0"/>
    <n v="0"/>
    <n v="0"/>
    <n v="0"/>
    <n v="0"/>
    <n v="0"/>
    <n v="0"/>
    <n v="5"/>
    <n v="0"/>
    <n v="1"/>
    <n v="1"/>
    <n v="1"/>
    <n v="1"/>
    <n v="1"/>
    <n v="0"/>
    <n v="0"/>
    <n v="0"/>
    <n v="5"/>
    <n v="0"/>
    <n v="1"/>
    <n v="1"/>
    <n v="1"/>
    <n v="1"/>
    <n v="1"/>
    <n v="0"/>
    <n v="0"/>
    <n v="3"/>
    <n v="5"/>
    <s v=""/>
    <s v="Nej, jag har rapporterat in en komplett bild för hela sektionens/klinikens/verksamhetens läkaruppsättning och samtliga specialiteter"/>
  </r>
  <r>
    <s v="Läkarbemanning och ST enkäten 2026 - Privata vårdgivare"/>
    <s v="2026-04-15 10:50:29"/>
    <s v="FOUAD SADIK"/>
    <s v="fouad.sadik@nydalavc.se"/>
    <x v="7"/>
    <m/>
    <m/>
    <x v="138"/>
    <x v="20"/>
    <n v="5"/>
    <n v="4.5999999999999996"/>
    <n v="2"/>
    <s v=""/>
    <s v=""/>
    <n v="2"/>
    <s v=""/>
    <s v=""/>
    <s v=""/>
    <s v=""/>
    <s v=""/>
    <s v=""/>
    <n v="0"/>
    <s v=""/>
    <n v="3"/>
    <n v="3"/>
    <s v=""/>
    <s v=""/>
    <s v=""/>
    <s v=""/>
    <s v=""/>
    <s v=""/>
    <s v=""/>
    <n v="3"/>
    <n v="3"/>
    <n v="1"/>
    <n v="0"/>
    <n v="-2"/>
    <n v="0"/>
    <n v="0"/>
    <n v="0"/>
    <n v="0"/>
    <n v="0"/>
    <n v="-1"/>
    <n v="-1"/>
    <s v="Vi försöker rekvirera att vi ST-läkare på tre ST-läkare bli specialister under 2026"/>
    <s v="Nej, jag har rapporterat in en komplett bild för hela sektionens/klinikens/verksamhetens läkaruppsättning och samtliga specialiteter"/>
  </r>
  <r>
    <s v="Läkarbemanning och ST enkäten 2026 - Privata vårdgivare"/>
    <s v="2026-04-15 13:01:56"/>
    <s v="Dorin Golubas"/>
    <s v="dorin@hudnordost.se"/>
    <x v="7"/>
    <m/>
    <m/>
    <x v="139"/>
    <x v="4"/>
    <n v="4"/>
    <n v="4"/>
    <s v=""/>
    <s v=""/>
    <s v=""/>
    <s v=""/>
    <s v=""/>
    <s v=""/>
    <s v=""/>
    <s v=""/>
    <s v=""/>
    <s v=""/>
    <n v="2"/>
    <s v="2.0"/>
    <n v="0"/>
    <n v="0"/>
    <s v=""/>
    <s v=""/>
    <s v=""/>
    <s v=""/>
    <s v=""/>
    <s v=""/>
    <s v=""/>
    <n v="0"/>
    <n v="0"/>
    <n v="0"/>
    <n v="0"/>
    <n v="0"/>
    <n v="0"/>
    <n v="0"/>
    <n v="0"/>
    <n v="0"/>
    <n v="0"/>
    <n v="0"/>
    <n v="0"/>
    <s v="Privat klinik , vi får inte ta emot ST läkare trots att viljan och kompetens finns på plats."/>
    <s v="Nej, jag har rapporterat in en komplett bild för hela sektionens/klinikens/verksamhetens läkaruppsättning och samtliga specialiteter"/>
  </r>
  <r>
    <s v="Läkarbemanning och ST enkäten 2026 - Privata vårdgivare"/>
    <s v="2026-04-16 08:23:10"/>
    <s v="Ayat Mohamad Ali"/>
    <s v="Ayat.M-Ali@vchjartat.se"/>
    <x v="7"/>
    <m/>
    <m/>
    <x v="140"/>
    <x v="20"/>
    <n v="5"/>
    <n v="3.5"/>
    <s v=""/>
    <s v=""/>
    <s v=""/>
    <s v=""/>
    <s v=""/>
    <n v="1"/>
    <s v=""/>
    <s v=""/>
    <s v=""/>
    <s v=""/>
    <n v="0"/>
    <n v="0"/>
    <n v="2"/>
    <s v=""/>
    <n v="1"/>
    <s v=""/>
    <n v="1"/>
    <s v=""/>
    <s v=""/>
    <s v=""/>
    <s v=""/>
    <n v="2"/>
    <n v="2"/>
    <n v="0"/>
    <n v="1"/>
    <n v="0"/>
    <n v="1"/>
    <n v="-1"/>
    <n v="0"/>
    <n v="0"/>
    <n v="0"/>
    <n v="2"/>
    <n v="1"/>
    <s v=""/>
    <s v="Nej, jag har rapporterat in en komplett bild för hela sektionens/klinikens/verksamhetens läkaruppsättning och samtliga specialiteter"/>
  </r>
  <r>
    <s v="Läkarbemanning och ST enkäten 2026 - Privata vårdgivare"/>
    <s v="2026-04-16 13:23:16"/>
    <s v="Yvonne Bengtsson"/>
    <s v="yvonne.bengtsson@levavardcentral.se"/>
    <x v="7"/>
    <m/>
    <m/>
    <x v="141"/>
    <x v="20"/>
    <n v="4"/>
    <n v="2.48"/>
    <n v="1"/>
    <n v="0"/>
    <n v="0"/>
    <n v="0"/>
    <n v="0"/>
    <n v="0"/>
    <n v="0"/>
    <n v="0"/>
    <n v="0"/>
    <n v="0"/>
    <n v="0"/>
    <n v="0"/>
    <n v="0"/>
    <n v="0"/>
    <n v="0"/>
    <n v="0"/>
    <n v="0"/>
    <n v="0"/>
    <n v="0"/>
    <n v="0"/>
    <n v="0"/>
    <n v="0"/>
    <n v="0"/>
    <n v="-1"/>
    <n v="0"/>
    <n v="0"/>
    <n v="0"/>
    <n v="0"/>
    <n v="0"/>
    <n v="0"/>
    <n v="0"/>
    <n v="-1"/>
    <n v="-1"/>
    <s v=""/>
    <s v="Nej, jag har rapporterat in en komplett bild för hela sektionens/klinikens/verksamhetens läkaruppsättning och samtliga specialiteter"/>
  </r>
  <r>
    <s v="Läkarbemanning och ST enkäten 2026 - Privata vårdgivare"/>
    <s v="2026-04-16 13:37:40"/>
    <s v="Yvonne Bengtsson"/>
    <s v="yvonne.bengtsson@bellevuevardcentral.se"/>
    <x v="7"/>
    <m/>
    <m/>
    <x v="142"/>
    <x v="8"/>
    <n v="1"/>
    <n v="0"/>
    <n v="0"/>
    <n v="0"/>
    <n v="0"/>
    <n v="0"/>
    <n v="0"/>
    <n v="0"/>
    <n v="0"/>
    <n v="0"/>
    <n v="0"/>
    <n v="0"/>
    <n v="1"/>
    <n v="1"/>
    <n v="0"/>
    <n v="0"/>
    <n v="0"/>
    <n v="0"/>
    <n v="0"/>
    <n v="0"/>
    <n v="0"/>
    <n v="0"/>
    <n v="0"/>
    <n v="0"/>
    <n v="0"/>
    <n v="0"/>
    <n v="0"/>
    <n v="0"/>
    <n v="0"/>
    <n v="0"/>
    <n v="0"/>
    <n v="0"/>
    <n v="0"/>
    <n v="0"/>
    <n v="0"/>
    <s v=""/>
    <s v="Ja, jag har fler specialiteter att rapportera in"/>
  </r>
  <r>
    <s v="Läkarbemanning och ST enkäten 2026 - Privata vårdgivare"/>
    <s v="2026-04-16 15:34:41"/>
    <s v="Yvonne Bengtsson"/>
    <s v="yvonne.bengtsson@halsansvardcentral.se"/>
    <x v="7"/>
    <m/>
    <m/>
    <x v="143"/>
    <x v="20"/>
    <n v="2"/>
    <n v="1.9"/>
    <n v="0"/>
    <s v=""/>
    <s v=""/>
    <s v=""/>
    <s v=""/>
    <s v=""/>
    <s v=""/>
    <s v=""/>
    <s v=""/>
    <s v=""/>
    <n v="0"/>
    <n v="0"/>
    <n v="0"/>
    <s v=""/>
    <s v=""/>
    <s v=""/>
    <s v=""/>
    <s v=""/>
    <s v=""/>
    <s v=""/>
    <s v=""/>
    <n v="1"/>
    <n v="0"/>
    <n v="0"/>
    <n v="0"/>
    <n v="0"/>
    <n v="0"/>
    <n v="0"/>
    <n v="0"/>
    <n v="0"/>
    <n v="0"/>
    <n v="0"/>
    <n v="0"/>
    <s v="Vi avser att bli godkända som ST-enhet och kommer att rekrytera efter en ST-läkare. "/>
    <s v="Nej, jag har rapporterat in en komplett bild för hela sektionens/klinikens/verksamhetens läkaruppsättning och samtliga specialiteter"/>
  </r>
  <r>
    <s v="Läkarbemanning och ST enkäten 2026 - Privata vårdgivare"/>
    <s v="2026-04-16 15:53:00"/>
    <s v="Yvonne Bengtsson"/>
    <s v="yvonne.bengtsson@blommanvardcentral.se"/>
    <x v="7"/>
    <m/>
    <m/>
    <x v="144"/>
    <x v="20"/>
    <n v="6"/>
    <n v="4.4249999999999998"/>
    <n v="0"/>
    <n v="0"/>
    <n v="0"/>
    <n v="0"/>
    <n v="0"/>
    <n v="0"/>
    <n v="0"/>
    <n v="0"/>
    <n v="1"/>
    <n v="0"/>
    <n v="0"/>
    <n v="0"/>
    <n v="2"/>
    <s v=""/>
    <s v=""/>
    <n v="1"/>
    <s v=""/>
    <n v="1"/>
    <s v=""/>
    <s v=""/>
    <s v=""/>
    <n v="1"/>
    <n v="2"/>
    <n v="0"/>
    <n v="0"/>
    <n v="1"/>
    <n v="0"/>
    <n v="1"/>
    <n v="0"/>
    <n v="0"/>
    <n v="-1"/>
    <n v="1"/>
    <n v="1"/>
    <s v=""/>
    <s v="Ja, jag har fler specialiteter att rapportera in"/>
  </r>
  <r>
    <s v="Läkarbemanning och ST enkäten 2026 - Privata vårdgivare"/>
    <s v="2026-04-17 08:56:58"/>
    <s v="Hassanein Alhafed "/>
    <s v="alhafed@gmail.com"/>
    <x v="7"/>
    <m/>
    <m/>
    <x v="145"/>
    <x v="20"/>
    <n v="4"/>
    <n v="2"/>
    <s v=""/>
    <s v=""/>
    <s v=""/>
    <s v=""/>
    <s v=""/>
    <s v=""/>
    <s v=""/>
    <s v=""/>
    <s v=""/>
    <n v="1"/>
    <n v="1"/>
    <n v="1"/>
    <n v="0"/>
    <s v=""/>
    <s v=""/>
    <s v=""/>
    <s v=""/>
    <s v=""/>
    <s v=""/>
    <s v=""/>
    <s v=""/>
    <n v="0"/>
    <n v="0"/>
    <n v="0"/>
    <n v="0"/>
    <n v="0"/>
    <n v="0"/>
    <n v="0"/>
    <n v="0"/>
    <n v="0"/>
    <n v="0"/>
    <n v="0"/>
    <n v="0"/>
    <s v=""/>
    <s v="Nej, jag har rapporterat in en komplett bild för hela sektionens/klinikens/verksamhetens läkaruppsättning och samtliga specialiteter"/>
  </r>
  <r>
    <s v="Läkarbemanning och ST enkäten 2026 - Privata vårdgivare"/>
    <s v="2026-04-17 14:41:45"/>
    <s v="Katarina Hansson"/>
    <s v="katarina.hansson@nasetslakargrupp.se"/>
    <x v="7"/>
    <m/>
    <m/>
    <x v="146"/>
    <x v="20"/>
    <n v="13"/>
    <n v="7.56"/>
    <n v="1"/>
    <s v=""/>
    <n v="1"/>
    <n v="1"/>
    <s v=""/>
    <s v=""/>
    <n v="1"/>
    <s v=""/>
    <s v=""/>
    <s v=""/>
    <n v="8"/>
    <n v="5.3"/>
    <n v="9"/>
    <n v="1"/>
    <n v="0"/>
    <s v=""/>
    <n v="3"/>
    <n v="2"/>
    <n v="3"/>
    <s v=""/>
    <s v=""/>
    <n v="0"/>
    <n v="9"/>
    <n v="0"/>
    <n v="-1"/>
    <n v="-1"/>
    <n v="3"/>
    <n v="2"/>
    <n v="2"/>
    <n v="0"/>
    <n v="0"/>
    <n v="1"/>
    <n v="5"/>
    <s v=""/>
    <s v="Ja, jag har fler specialiteter att rapportera in"/>
  </r>
  <r>
    <s v="Läkarbemanning och ST enkäten 2026 - Privata vårdgivare"/>
    <s v="2026-04-20 07:46:58"/>
    <s v="Anna-Karin Nalerius"/>
    <s v="Anna-Karin.Nalerius@ptj.se"/>
    <x v="7"/>
    <m/>
    <m/>
    <x v="147"/>
    <x v="20"/>
    <n v="10"/>
    <n v="7.85"/>
    <n v="1"/>
    <s v=""/>
    <n v="1"/>
    <n v="1"/>
    <s v=""/>
    <s v=""/>
    <s v=""/>
    <s v=""/>
    <s v=""/>
    <n v="1"/>
    <n v="0"/>
    <n v="0"/>
    <n v="1"/>
    <n v="1"/>
    <s v=""/>
    <s v=""/>
    <s v=""/>
    <s v=""/>
    <m/>
    <s v=""/>
    <m/>
    <n v="2"/>
    <n v="1"/>
    <n v="0"/>
    <n v="-1"/>
    <n v="-1"/>
    <n v="0"/>
    <n v="0"/>
    <n v="0"/>
    <n v="0"/>
    <n v="0"/>
    <n v="-2"/>
    <n v="-2"/>
    <s v="Har en ST-läkare som inväntar återkoppling från socialstyrelsen avseende specialstkompetens, denna läkare kommer att fortsätta i verksamheten som fast anställd. Har två nyanställda läkare som ska påbörja pre-ST inför kommande ST-tjänstgöring i verksamheten. Verksamheten är därmed fullbemannad inom samtliga personalkategorier och vi har säkerställt inför kommande pensionsavgångar"/>
    <s v="Nej, jag har rapporterat in en komplett bild för hela sektionens/klinikens/verksamhetens läkaruppsättning och samtliga specialiteter"/>
  </r>
  <r>
    <s v="Läkarbemanning och ST enkäten 2026 - Privata vårdgivare"/>
    <s v="2026-04-22 07:16:27"/>
    <s v="Katharina Martinsson"/>
    <s v="katharina.martinsson@kry.se"/>
    <x v="7"/>
    <m/>
    <m/>
    <x v="148"/>
    <x v="20"/>
    <n v="2"/>
    <n v="1.4"/>
    <s v=""/>
    <s v=""/>
    <s v=""/>
    <s v=""/>
    <s v=""/>
    <s v=""/>
    <s v=""/>
    <s v=""/>
    <s v=""/>
    <s v=""/>
    <n v="3"/>
    <s v="2.5"/>
    <n v="0"/>
    <s v=""/>
    <s v=""/>
    <s v=""/>
    <s v=""/>
    <s v=""/>
    <s v=""/>
    <s v=""/>
    <s v=""/>
    <s v=""/>
    <n v="0"/>
    <n v="0"/>
    <n v="0"/>
    <n v="0"/>
    <n v="0"/>
    <n v="0"/>
    <n v="0"/>
    <n v="0"/>
    <n v="0"/>
    <n v="0"/>
    <n v="0"/>
    <s v=""/>
    <s v="Nej, jag har rapporterat in en komplett bild för hela sektionens/klinikens/verksamhetens läkaruppsättning och samtliga specialiteter"/>
  </r>
  <r>
    <s v="Läkarbemanning och ST enkäten 2026 - ÖPPEN PUBLIKATION"/>
    <s v="2026-03-20 07:55:23"/>
    <s v="Johanna Perleryd"/>
    <s v="johanna.perleryd@mobiliavardcentral.se"/>
    <x v="7"/>
    <m/>
    <m/>
    <x v="149"/>
    <x v="13"/>
    <n v="1"/>
    <n v="0.1"/>
    <n v="0"/>
    <n v="0"/>
    <n v="0"/>
    <n v="0"/>
    <n v="0"/>
    <n v="0"/>
    <n v="0"/>
    <n v="0"/>
    <n v="0"/>
    <n v="0"/>
    <n v="0"/>
    <n v="0"/>
    <n v="0"/>
    <n v="0"/>
    <n v="0"/>
    <n v="0"/>
    <n v="0"/>
    <n v="0"/>
    <n v="0"/>
    <n v="0"/>
    <n v="0"/>
    <n v="0"/>
    <n v="0"/>
    <n v="0"/>
    <n v="0"/>
    <n v="0"/>
    <n v="0"/>
    <n v="0"/>
    <n v="0"/>
    <n v="0"/>
    <n v="0"/>
    <n v="0"/>
    <n v="0"/>
    <s v="ÖNH-mott. ackred."/>
    <s v="Nej, jag har rapporterat in en komplett bild för hela sektionens/klinikens/verksamhetens läkaruppsättning och samtliga specialiteter"/>
  </r>
  <r>
    <s v="Läkarbemanning och ST enkäten 2026 - ÖPPEN PUBLIKATION"/>
    <s v="2026-03-20 08:45:38"/>
    <s v="Ammar Abbas"/>
    <s v="Ammar.Abbas@godhalsavardcentral.se"/>
    <x v="7"/>
    <m/>
    <m/>
    <x v="150"/>
    <x v="23"/>
    <n v="1"/>
    <n v="0.2"/>
    <n v="1"/>
    <s v=""/>
    <s v=""/>
    <s v=""/>
    <s v=""/>
    <s v=""/>
    <s v=""/>
    <s v=""/>
    <s v=""/>
    <s v=""/>
    <s v=""/>
    <s v=""/>
    <n v="0"/>
    <s v=""/>
    <s v=""/>
    <s v=""/>
    <s v=""/>
    <s v=""/>
    <s v=""/>
    <s v=""/>
    <s v=""/>
    <n v="0"/>
    <n v="0"/>
    <n v="-1"/>
    <n v="0"/>
    <n v="0"/>
    <n v="0"/>
    <n v="0"/>
    <n v="0"/>
    <n v="0"/>
    <n v="0"/>
    <n v="-1"/>
    <n v="-1"/>
    <s v=""/>
    <s v="Nej, jag har rapporterat in en komplett bild för hela sektionens/klinikens/verksamhetens läkaruppsättning och samtliga specialiteter"/>
  </r>
  <r>
    <s v="Läkarbemanning och ST enkäten 2026 - ÖPPEN PUBLIKATION"/>
    <s v="2026-03-20 09:04:09"/>
    <s v="Daniel Olsson"/>
    <s v="daniel.olsson@vardcentralenlillanygatan.se"/>
    <x v="7"/>
    <m/>
    <m/>
    <x v="123"/>
    <x v="8"/>
    <n v="1"/>
    <n v="0.2"/>
    <n v="1"/>
    <s v=""/>
    <s v=""/>
    <s v=""/>
    <s v=""/>
    <s v=""/>
    <s v=""/>
    <s v=""/>
    <s v=""/>
    <s v=""/>
    <n v="0"/>
    <s v=""/>
    <n v="0"/>
    <s v=""/>
    <s v=""/>
    <s v=""/>
    <s v=""/>
    <s v=""/>
    <s v=""/>
    <s v=""/>
    <s v=""/>
    <n v="0"/>
    <n v="0"/>
    <n v="-1"/>
    <n v="0"/>
    <n v="0"/>
    <n v="0"/>
    <n v="0"/>
    <n v="0"/>
    <n v="0"/>
    <n v="0"/>
    <n v="-1"/>
    <n v="-1"/>
    <s v=""/>
    <s v="Nej, jag har rapporterat in en komplett bild för hela sektionens/klinikens/verksamhetens läkaruppsättning och samtliga specialiteter"/>
  </r>
  <r>
    <s v="Läkarbemanning och ST enkäten 2026 - ÖPPEN PUBLIKATION"/>
    <s v="2026-03-20 09:07:56"/>
    <s v="Malin Råberg"/>
    <s v="malin.raberg@capio.se"/>
    <x v="7"/>
    <m/>
    <m/>
    <x v="58"/>
    <x v="20"/>
    <n v="0"/>
    <n v="0"/>
    <s v=""/>
    <s v=""/>
    <s v=""/>
    <s v=""/>
    <s v=""/>
    <s v=""/>
    <s v=""/>
    <s v=""/>
    <s v=""/>
    <s v=""/>
    <n v="4"/>
    <n v="3.7"/>
    <n v="0"/>
    <s v=""/>
    <s v=""/>
    <s v=""/>
    <s v=""/>
    <s v=""/>
    <s v=""/>
    <s v=""/>
    <s v=""/>
    <n v="0"/>
    <n v="0"/>
    <n v="0"/>
    <n v="0"/>
    <n v="0"/>
    <n v="0"/>
    <n v="0"/>
    <n v="0"/>
    <n v="0"/>
    <n v="0"/>
    <n v="0"/>
    <n v="0"/>
    <s v="Vi har ansökt om att få ha ST och utredningen kommer att ske i juni"/>
    <s v="Nej, jag har rapporterat in en komplett bild för hela sektionens/klinikens/verksamhetens läkaruppsättning och samtliga specialiteter"/>
  </r>
  <r>
    <s v="Läkarbemanning och ST enkäten 2026 - ÖPPEN PUBLIKATION"/>
    <s v="2026-03-20 09:17:56"/>
    <s v="Peter Tenghamn"/>
    <s v="peter.tenghamn@kry.se"/>
    <x v="7"/>
    <m/>
    <m/>
    <x v="62"/>
    <x v="6"/>
    <n v="1"/>
    <n v="0.5"/>
    <s v=""/>
    <s v=""/>
    <s v=""/>
    <s v=""/>
    <s v=""/>
    <s v=""/>
    <s v=""/>
    <s v=""/>
    <s v=""/>
    <s v=""/>
    <n v="0"/>
    <n v="0"/>
    <n v="4"/>
    <n v="2"/>
    <s v=""/>
    <n v="1"/>
    <n v="1"/>
    <s v=""/>
    <s v=""/>
    <s v=""/>
    <s v=""/>
    <n v="0"/>
    <n v="4"/>
    <n v="2"/>
    <n v="0"/>
    <n v="1"/>
    <n v="1"/>
    <n v="0"/>
    <n v="0"/>
    <n v="0"/>
    <n v="0"/>
    <n v="4"/>
    <n v="4"/>
    <s v=""/>
    <s v="Nej, jag har rapporterat in en komplett bild för hela sektionens/klinikens/verksamhetens läkaruppsättning och samtliga specialiteter"/>
  </r>
  <r>
    <s v="Läkarbemanning och ST enkäten 2026 - ÖPPEN PUBLIKATION"/>
    <s v="2026-03-20 10:22:37"/>
    <s v="Anna Färm "/>
    <s v="anna.farm@capio.se"/>
    <x v="7"/>
    <m/>
    <m/>
    <x v="121"/>
    <x v="8"/>
    <n v="1"/>
    <n v="0.6"/>
    <s v=""/>
    <s v=""/>
    <s v=""/>
    <s v=""/>
    <n v="1"/>
    <s v=""/>
    <s v=""/>
    <s v=""/>
    <s v=""/>
    <s v=""/>
    <s v=""/>
    <s v=""/>
    <n v="0"/>
    <s v=""/>
    <s v=""/>
    <s v=""/>
    <s v=""/>
    <s v=""/>
    <s v=""/>
    <s v=""/>
    <s v=""/>
    <s v=""/>
    <n v="0"/>
    <n v="0"/>
    <n v="0"/>
    <n v="0"/>
    <n v="-1"/>
    <n v="0"/>
    <n v="0"/>
    <n v="0"/>
    <n v="0"/>
    <n v="-1"/>
    <n v="-1"/>
    <s v=""/>
    <s v="Ja, jag har fler specialiteter att rapportera in"/>
  </r>
  <r>
    <s v="Läkarbemanning och ST enkäten 2026 - ÖPPEN PUBLIKATION"/>
    <s v="2026-03-20 10:24:02"/>
    <s v="Anna Färm "/>
    <s v="anna.farm@capio.se"/>
    <x v="7"/>
    <m/>
    <m/>
    <x v="121"/>
    <x v="19"/>
    <n v="1"/>
    <n v="1"/>
    <s v=""/>
    <s v=""/>
    <s v=""/>
    <s v=""/>
    <s v=""/>
    <s v=""/>
    <s v=""/>
    <s v=""/>
    <s v=""/>
    <s v=""/>
    <s v=""/>
    <s v=""/>
    <n v="0"/>
    <s v=""/>
    <s v=""/>
    <s v=""/>
    <s v=""/>
    <s v=""/>
    <s v=""/>
    <s v=""/>
    <m/>
    <s v=""/>
    <n v="0"/>
    <n v="0"/>
    <n v="0"/>
    <n v="0"/>
    <n v="0"/>
    <n v="0"/>
    <n v="0"/>
    <n v="0"/>
    <n v="0"/>
    <n v="0"/>
    <n v="0"/>
    <s v=""/>
    <s v="Ja, jag har fler specialiteter att rapportera in"/>
  </r>
  <r>
    <s v="Läkarbemanning och ST enkäten 2026 - ÖPPEN PUBLIKATION"/>
    <s v="2026-03-20 10:25:08"/>
    <s v="Anna Färm "/>
    <s v="Anna.farm@capio.se"/>
    <x v="7"/>
    <m/>
    <m/>
    <x v="151"/>
    <x v="17"/>
    <n v="1"/>
    <n v="0.55000000000000004"/>
    <s v=""/>
    <s v=""/>
    <s v=""/>
    <s v=""/>
    <s v=""/>
    <s v=""/>
    <s v=""/>
    <s v=""/>
    <s v=""/>
    <n v="1"/>
    <s v=""/>
    <s v=""/>
    <n v="0"/>
    <s v=""/>
    <s v=""/>
    <s v=""/>
    <s v=""/>
    <s v=""/>
    <s v=""/>
    <s v=""/>
    <s v=""/>
    <s v=""/>
    <n v="0"/>
    <n v="0"/>
    <n v="0"/>
    <n v="0"/>
    <n v="0"/>
    <n v="0"/>
    <n v="0"/>
    <n v="0"/>
    <n v="0"/>
    <n v="0"/>
    <n v="0"/>
    <s v=""/>
    <s v="Nej, jag har rapporterat in en komplett bild för hela sektionens/klinikens/verksamhetens läkaruppsättning och samtliga specialiteter"/>
  </r>
  <r>
    <s v="Läkarbemanning och ST enkäten 2026 - ÖPPEN PUBLIKATION"/>
    <s v="2026-03-20 11:23:58"/>
    <s v="Marcus Nortén"/>
    <s v="marcus@klarvy.se"/>
    <x v="7"/>
    <m/>
    <m/>
    <x v="152"/>
    <x v="12"/>
    <n v="4"/>
    <n v="2.6"/>
    <s v=""/>
    <s v=""/>
    <s v=""/>
    <s v=""/>
    <s v=""/>
    <s v=""/>
    <s v=""/>
    <s v=""/>
    <s v=""/>
    <s v=""/>
    <s v=""/>
    <s v=""/>
    <n v="0"/>
    <s v=""/>
    <s v=""/>
    <s v=""/>
    <s v=""/>
    <s v=""/>
    <s v=""/>
    <s v=""/>
    <s v=""/>
    <s v=""/>
    <n v="0"/>
    <n v="0"/>
    <n v="0"/>
    <n v="0"/>
    <n v="0"/>
    <n v="0"/>
    <n v="0"/>
    <n v="0"/>
    <n v="0"/>
    <n v="0"/>
    <n v="0"/>
    <s v="Vi får inte anställa ST-läkare"/>
    <s v="Nej, jag har rapporterat in en komplett bild för hela sektionens/klinikens/verksamhetens läkaruppsättning och samtliga specialiteter"/>
  </r>
  <r>
    <s v="Läkarbemanning och ST enkäten 2026 - ÖPPEN PUBLIKATION"/>
    <s v="2026-03-20 12:42:13"/>
    <s v="Ingrid schölin "/>
    <s v="I.scholin@halsomedicinsktcenter.se"/>
    <x v="7"/>
    <m/>
    <m/>
    <x v="71"/>
    <x v="15"/>
    <n v="7"/>
    <n v="5.8"/>
    <n v="0"/>
    <s v=""/>
    <s v=""/>
    <s v=""/>
    <s v=""/>
    <s v=""/>
    <s v=""/>
    <s v=""/>
    <s v=""/>
    <s v=""/>
    <n v="0"/>
    <s v=""/>
    <n v="1"/>
    <s v=""/>
    <n v="1"/>
    <s v=""/>
    <s v=""/>
    <s v=""/>
    <s v=""/>
    <s v=""/>
    <s v=""/>
    <s v=""/>
    <n v="1"/>
    <n v="0"/>
    <n v="1"/>
    <n v="0"/>
    <n v="0"/>
    <n v="0"/>
    <n v="0"/>
    <n v="0"/>
    <n v="0"/>
    <n v="1"/>
    <n v="1"/>
    <s v=""/>
    <s v="Nej, jag har rapporterat in en komplett bild för hela sektionens/klinikens/verksamhetens läkaruppsättning och samtliga specialiteter"/>
  </r>
  <r>
    <s v="Läkarbemanning och ST enkäten 2026 - ÖPPEN PUBLIKATION"/>
    <s v="2026-03-24 08:52:17"/>
    <s v="Katharina Martinsson"/>
    <s v="katharina.martinsson@kry.se"/>
    <x v="7"/>
    <m/>
    <m/>
    <x v="153"/>
    <x v="20"/>
    <n v="2"/>
    <n v="1.3"/>
    <s v=""/>
    <s v=""/>
    <s v=""/>
    <s v=""/>
    <s v=""/>
    <s v=""/>
    <s v=""/>
    <s v=""/>
    <s v=""/>
    <s v=""/>
    <n v="3"/>
    <s v="2.6"/>
    <n v="0"/>
    <s v=""/>
    <s v=""/>
    <s v=""/>
    <s v=""/>
    <s v=""/>
    <s v=""/>
    <s v=""/>
    <s v=""/>
    <s v=""/>
    <n v="0"/>
    <n v="0"/>
    <n v="0"/>
    <n v="0"/>
    <n v="0"/>
    <n v="0"/>
    <n v="0"/>
    <n v="0"/>
    <n v="0"/>
    <n v="0"/>
    <n v="0"/>
    <s v=""/>
    <s v="Nej, jag har rapporterat in en komplett bild för hela sektionens/klinikens/verksamhetens läkaruppsättning och samtliga specialiteter"/>
  </r>
  <r>
    <s v="Läkarbemanning och ST enkäten 2026 - ÖPPEN PUBLIKATION"/>
    <s v="2026-03-30 08:54:46"/>
    <s v="annelie nilsson"/>
    <s v="annelie.nilsson@capio.se"/>
    <x v="7"/>
    <m/>
    <m/>
    <x v="98"/>
    <x v="19"/>
    <n v="1"/>
    <n v="0.81"/>
    <n v="0"/>
    <n v="0"/>
    <n v="0"/>
    <n v="0"/>
    <n v="0"/>
    <n v="0"/>
    <n v="0"/>
    <n v="0"/>
    <n v="0"/>
    <n v="0"/>
    <s v=""/>
    <s v=""/>
    <n v="0"/>
    <s v=""/>
    <s v=""/>
    <s v=""/>
    <s v=""/>
    <s v=""/>
    <s v=""/>
    <s v=""/>
    <s v=""/>
    <s v=""/>
    <n v="0"/>
    <n v="0"/>
    <n v="0"/>
    <n v="0"/>
    <n v="0"/>
    <n v="0"/>
    <n v="0"/>
    <n v="0"/>
    <n v="0"/>
    <n v="0"/>
    <n v="0"/>
    <s v=""/>
    <s v="Ja, jag har fler specialiteter att rapportera in"/>
  </r>
  <r>
    <s v="Läkarbemanning och ST enkäten 2026 - ÖPPEN PUBLIKATION"/>
    <s v="2026-03-30 09:57:35"/>
    <s v="annelie nilsson"/>
    <s v="annelie.nilsson@capio.se"/>
    <x v="7"/>
    <m/>
    <m/>
    <x v="98"/>
    <x v="9"/>
    <n v="1"/>
    <n v="0.1"/>
    <n v="1"/>
    <s v=""/>
    <s v=""/>
    <s v=""/>
    <s v=""/>
    <s v=""/>
    <s v=""/>
    <s v=""/>
    <s v=""/>
    <s v=""/>
    <s v=""/>
    <s v=""/>
    <n v="0"/>
    <s v=""/>
    <s v=""/>
    <s v=""/>
    <s v=""/>
    <s v=""/>
    <s v=""/>
    <s v=""/>
    <s v=""/>
    <s v=""/>
    <n v="0"/>
    <n v="-1"/>
    <n v="0"/>
    <n v="0"/>
    <n v="0"/>
    <n v="0"/>
    <n v="0"/>
    <n v="0"/>
    <n v="0"/>
    <n v="-1"/>
    <n v="-1"/>
    <s v=""/>
    <s v="Nej, jag har rapporterat in en komplett bild för hela sektionens/klinikens/verksamhetens läkaruppsättning och samtliga specialiteter"/>
  </r>
  <r>
    <s v="Läkarbemanning och ST enkäten 2026 - ÖPPEN PUBLIKATION"/>
    <s v="2026-04-01 11:04:55"/>
    <s v="Ulrica Strandéus"/>
    <s v="ulrica.strandeus@capio.se"/>
    <x v="7"/>
    <m/>
    <m/>
    <x v="105"/>
    <x v="9"/>
    <n v="1"/>
    <n v="1"/>
    <s v=""/>
    <s v=""/>
    <s v=""/>
    <s v=""/>
    <s v=""/>
    <s v=""/>
    <s v=""/>
    <s v=""/>
    <s v=""/>
    <s v=""/>
    <n v="0"/>
    <n v="0"/>
    <n v="1"/>
    <s v=""/>
    <s v=""/>
    <s v=""/>
    <n v="1"/>
    <s v=""/>
    <s v=""/>
    <s v=""/>
    <s v=""/>
    <n v="0"/>
    <n v="1"/>
    <n v="0"/>
    <n v="0"/>
    <n v="0"/>
    <n v="1"/>
    <n v="0"/>
    <n v="0"/>
    <n v="0"/>
    <n v="0"/>
    <n v="1"/>
    <n v="1"/>
    <s v=""/>
    <s v="Nej, jag har rapporterat in en komplett bild för hela sektionens/klinikens/verksamhetens läkaruppsättning och samtliga specialiteter"/>
  </r>
  <r>
    <s v="Läkarbemanning och ST enkäten 2026 - ÖPPEN PUBLIKATION"/>
    <s v="2026-04-01 14:22:12"/>
    <s v="Eva Linderoth"/>
    <s v="eva.linderoth@ad.kry.se"/>
    <x v="7"/>
    <m/>
    <m/>
    <x v="110"/>
    <x v="9"/>
    <n v="1"/>
    <n v="1"/>
    <s v=""/>
    <s v=""/>
    <s v=""/>
    <s v=""/>
    <s v=""/>
    <s v=""/>
    <s v=""/>
    <s v=""/>
    <s v=""/>
    <s v=""/>
    <n v="0"/>
    <n v="0"/>
    <n v="0"/>
    <s v=""/>
    <s v=""/>
    <s v=""/>
    <s v=""/>
    <s v=""/>
    <s v=""/>
    <s v=""/>
    <s v=""/>
    <n v="0"/>
    <n v="0"/>
    <n v="0"/>
    <n v="0"/>
    <n v="0"/>
    <n v="0"/>
    <n v="0"/>
    <n v="0"/>
    <n v="0"/>
    <n v="0"/>
    <n v="0"/>
    <n v="0"/>
    <s v=""/>
    <s v="Nej, jag har rapporterat in en komplett bild för hela sektionens/klinikens/verksamhetens läkaruppsättning och samtliga specialiteter"/>
  </r>
  <r>
    <s v="Läkarbemanning och ST enkäten 2026 - ÖPPEN PUBLIKATION"/>
    <s v="2026-04-01 17:03:38"/>
    <s v="Ulrika Swegmark"/>
    <s v="ulrika.swegmark@privatlakarna.se"/>
    <x v="7"/>
    <m/>
    <m/>
    <x v="114"/>
    <x v="4"/>
    <n v="5"/>
    <n v="1.9"/>
    <n v="2"/>
    <s v=""/>
    <s v=""/>
    <s v=""/>
    <s v=""/>
    <s v=""/>
    <s v=""/>
    <s v=""/>
    <s v=""/>
    <s v=""/>
    <n v="2"/>
    <n v="2"/>
    <n v="0"/>
    <s v=""/>
    <s v=""/>
    <s v=""/>
    <s v=""/>
    <s v=""/>
    <s v=""/>
    <s v=""/>
    <s v=""/>
    <s v=""/>
    <n v="0"/>
    <n v="-2"/>
    <n v="0"/>
    <n v="0"/>
    <n v="0"/>
    <n v="0"/>
    <n v="0"/>
    <n v="0"/>
    <n v="0"/>
    <n v="-2"/>
    <n v="-2"/>
    <s v="Vi har god kapacitet för att anställa och handleda ST och hade gärna gjort det om Regionen gav oss tillåtelse."/>
    <s v="Nej, jag har rapporterat in en komplett bild för hela sektionens/klinikens/verksamhetens läkaruppsättning och samtliga specialiteter"/>
  </r>
  <r>
    <s v="Läkarbemanning och ST enkäten 2026 - ÖPPEN PUBLIKATION"/>
    <s v="2026-04-10 15:59:31"/>
    <s v="Kristina Hammoura"/>
    <s v="kristina@hbgvc.se"/>
    <x v="7"/>
    <m/>
    <m/>
    <x v="134"/>
    <x v="8"/>
    <n v="1"/>
    <n v="0.2"/>
    <s v=""/>
    <s v=""/>
    <s v=""/>
    <s v=""/>
    <s v=""/>
    <s v=""/>
    <s v=""/>
    <s v=""/>
    <n v="1"/>
    <s v=""/>
    <n v="0"/>
    <n v="0"/>
    <n v="0"/>
    <s v=""/>
    <s v=""/>
    <s v=""/>
    <s v=""/>
    <s v=""/>
    <s v=""/>
    <s v=""/>
    <s v=""/>
    <n v="0"/>
    <n v="0"/>
    <n v="0"/>
    <n v="0"/>
    <n v="0"/>
    <n v="0"/>
    <n v="0"/>
    <n v="0"/>
    <n v="0"/>
    <n v="-1"/>
    <n v="0"/>
    <n v="-1"/>
    <s v=""/>
    <s v="Nej, jag har rapporterat in en komplett bild för hela sektionens/klinikens/verksamhetens läkaruppsättning och samtliga specialiteter"/>
  </r>
  <r>
    <s v="Läkarbemanning och ST enkäten 2026 - ÖPPEN PUBLIKATION"/>
    <s v="2026-04-16 12:06:39"/>
    <s v="Yvonne Bengtsson"/>
    <s v="yvonne.bengtsson@halsansvardcentral.se"/>
    <x v="7"/>
    <m/>
    <m/>
    <x v="143"/>
    <x v="8"/>
    <n v="1"/>
    <n v="0.2"/>
    <n v="0"/>
    <n v="0"/>
    <n v="0"/>
    <n v="1"/>
    <n v="0"/>
    <n v="0"/>
    <n v="0"/>
    <n v="0"/>
    <n v="0"/>
    <n v="0"/>
    <n v="0"/>
    <n v="0"/>
    <n v="0"/>
    <n v="0"/>
    <n v="0"/>
    <n v="0"/>
    <n v="0"/>
    <n v="0"/>
    <n v="0"/>
    <n v="0"/>
    <n v="0"/>
    <n v="0"/>
    <n v="0"/>
    <n v="0"/>
    <n v="0"/>
    <n v="-1"/>
    <n v="0"/>
    <n v="0"/>
    <n v="0"/>
    <n v="0"/>
    <n v="0"/>
    <n v="-1"/>
    <n v="-1"/>
    <s v=""/>
    <s v="Nej, jag har rapporterat in en komplett bild för hela sektionens/klinikens/verksamhetens läkaruppsättning och samtliga specialiteter"/>
  </r>
  <r>
    <s v="Läkarbemanning och ST enkäten 2026 - ÖPPEN PUBLIKATION"/>
    <s v="2026-04-16 13:52:05"/>
    <s v="Yvonne Bengtsson"/>
    <s v="yvonne.bengtsson@bellevuevardcentral.se"/>
    <x v="7"/>
    <m/>
    <m/>
    <x v="142"/>
    <x v="20"/>
    <n v="2"/>
    <n v="1.5249999999999999"/>
    <n v="0"/>
    <n v="0"/>
    <n v="0"/>
    <n v="0"/>
    <n v="0"/>
    <n v="0"/>
    <n v="0"/>
    <n v="0"/>
    <n v="0"/>
    <n v="0"/>
    <n v="0"/>
    <n v="0"/>
    <n v="3"/>
    <s v=""/>
    <s v=""/>
    <s v=""/>
    <s v=""/>
    <n v="3"/>
    <s v=""/>
    <s v=""/>
    <s v=""/>
    <n v="0"/>
    <n v="3"/>
    <n v="0"/>
    <n v="0"/>
    <n v="0"/>
    <n v="0"/>
    <n v="3"/>
    <n v="0"/>
    <n v="0"/>
    <n v="0"/>
    <n v="0"/>
    <n v="3"/>
    <s v=""/>
    <s v="Ja, jag har fler specialiteter att rapportera in"/>
  </r>
  <r>
    <s v="Läkarbemanning och ST enkäten 2026 - ÖPPEN PUBLIKATION"/>
    <s v="2026-04-16 13:56:42"/>
    <s v="Yvonne Bengtsson"/>
    <s v="yvonne.bengtsson@bellevuevardcentral.se"/>
    <x v="7"/>
    <m/>
    <m/>
    <x v="142"/>
    <x v="21"/>
    <n v="1"/>
    <n v="0.05"/>
    <n v="1"/>
    <s v=""/>
    <s v=""/>
    <s v=""/>
    <s v=""/>
    <s v=""/>
    <s v=""/>
    <s v=""/>
    <s v=""/>
    <s v=""/>
    <n v="0"/>
    <n v="0"/>
    <n v="0"/>
    <s v=""/>
    <s v=""/>
    <s v=""/>
    <s v=""/>
    <s v=""/>
    <s v=""/>
    <s v=""/>
    <s v=""/>
    <n v="0"/>
    <n v="0"/>
    <n v="-1"/>
    <n v="0"/>
    <n v="0"/>
    <n v="0"/>
    <n v="0"/>
    <n v="0"/>
    <n v="0"/>
    <n v="0"/>
    <n v="-1"/>
    <n v="-1"/>
    <s v=""/>
    <s v="Nej, jag har rapporterat in en komplett bild för hela sektionens/klinikens/verksamhetens läkaruppsättning och samtliga specialiteter"/>
  </r>
  <r>
    <s v="Läkarbemanning och ST enkäten 2026 - ÖPPEN PUBLIKATION"/>
    <s v="2026-04-16 15:54:59"/>
    <s v="Yvonne Bengtsson"/>
    <s v="yvonne.bengtsson@blommanvardcentral.se"/>
    <x v="7"/>
    <m/>
    <m/>
    <x v="144"/>
    <x v="21"/>
    <n v="1"/>
    <n v="0.35"/>
    <n v="1"/>
    <s v=""/>
    <s v=""/>
    <s v=""/>
    <s v=""/>
    <s v=""/>
    <s v=""/>
    <s v=""/>
    <s v=""/>
    <s v=""/>
    <n v="0"/>
    <n v="0"/>
    <n v="0"/>
    <s v=""/>
    <s v=""/>
    <s v=""/>
    <s v=""/>
    <s v=""/>
    <s v=""/>
    <s v=""/>
    <s v=""/>
    <s v=""/>
    <n v="0"/>
    <n v="-1"/>
    <n v="0"/>
    <n v="0"/>
    <n v="0"/>
    <n v="0"/>
    <n v="0"/>
    <n v="0"/>
    <n v="0"/>
    <n v="-1"/>
    <n v="-1"/>
    <s v=""/>
    <s v="Nej, jag har rapporterat in en komplett bild för hela sektionens/klinikens/verksamhetens läkaruppsättning och samtliga specialiteter"/>
  </r>
  <r>
    <s v="Läkarbemanning och ST enkäten 2026 - ÖPPEN PUBLIKATION"/>
    <s v="2026-04-17 14:43:23"/>
    <s v="Katarina Hansson"/>
    <s v="katarina.hansson@nasetslakargrupp.se"/>
    <x v="7"/>
    <m/>
    <m/>
    <x v="146"/>
    <x v="17"/>
    <n v="0"/>
    <n v="0"/>
    <s v=""/>
    <s v=""/>
    <s v=""/>
    <s v=""/>
    <s v=""/>
    <s v=""/>
    <s v=""/>
    <s v=""/>
    <s v=""/>
    <s v=""/>
    <n v="1"/>
    <n v="0.1"/>
    <n v="0"/>
    <s v=""/>
    <s v=""/>
    <s v=""/>
    <s v=""/>
    <s v=""/>
    <s v=""/>
    <s v=""/>
    <s v=""/>
    <s v=""/>
    <n v="0"/>
    <n v="0"/>
    <n v="0"/>
    <n v="0"/>
    <n v="0"/>
    <n v="0"/>
    <n v="0"/>
    <n v="0"/>
    <n v="0"/>
    <n v="0"/>
    <n v="0"/>
    <s v=""/>
    <s v="Ja, jag har fler specialiteter att rapportera in"/>
  </r>
  <r>
    <s v="Läkarbemanning och ST enkäten 2026 - ÖPPEN PUBLIKATION"/>
    <s v="2026-04-17 14:45:10"/>
    <s v="Katarina Hansson"/>
    <s v="katarina.hansson@nasetslakargrupp.se"/>
    <x v="7"/>
    <m/>
    <m/>
    <x v="146"/>
    <x v="14"/>
    <n v="1"/>
    <n v="0.9"/>
    <s v=""/>
    <s v=""/>
    <n v="1"/>
    <s v=""/>
    <s v=""/>
    <s v=""/>
    <s v=""/>
    <s v=""/>
    <s v=""/>
    <s v=""/>
    <n v="1"/>
    <n v="0.1"/>
    <n v="0"/>
    <s v=""/>
    <s v=""/>
    <s v=""/>
    <s v=""/>
    <s v=""/>
    <s v=""/>
    <s v=""/>
    <s v=""/>
    <s v=""/>
    <n v="0"/>
    <n v="0"/>
    <n v="-1"/>
    <n v="0"/>
    <n v="0"/>
    <n v="0"/>
    <n v="0"/>
    <n v="0"/>
    <n v="0"/>
    <n v="-1"/>
    <n v="-1"/>
    <s v=""/>
    <s v="Ja, jag har fler specialiteter att rapportera in"/>
  </r>
  <r>
    <s v="Läkarbemanning och ST enkäten 2026 - ÖPPEN PUBLIKATION"/>
    <s v="2026-04-17 14:48:51"/>
    <s v="Katarina Hansson"/>
    <s v="katarina.hansson@nasetslakargrupp.se"/>
    <x v="7"/>
    <m/>
    <m/>
    <x v="146"/>
    <x v="5"/>
    <n v="1"/>
    <n v="0.7"/>
    <s v=""/>
    <s v=""/>
    <n v="1"/>
    <s v=""/>
    <s v=""/>
    <s v=""/>
    <s v=""/>
    <s v=""/>
    <s v=""/>
    <s v=""/>
    <n v="1"/>
    <n v="0.3"/>
    <n v="0"/>
    <s v=""/>
    <s v=""/>
    <s v=""/>
    <s v=""/>
    <s v=""/>
    <s v=""/>
    <s v=""/>
    <s v=""/>
    <s v=""/>
    <n v="0"/>
    <n v="0"/>
    <n v="-1"/>
    <n v="0"/>
    <n v="0"/>
    <n v="0"/>
    <n v="0"/>
    <n v="0"/>
    <n v="0"/>
    <n v="-1"/>
    <n v="-1"/>
    <s v=""/>
    <s v="Ja, jag har fler specialiteter att rapportera in"/>
  </r>
  <r>
    <s v="Läkarbemanning och ST enkäten 2026 - ÖPPEN PUBLIKATION"/>
    <s v="2026-04-17 14:50:47"/>
    <s v="Katarina Hansson"/>
    <s v="katarina.hansson@nasetslakargrupp.se"/>
    <x v="7"/>
    <m/>
    <m/>
    <x v="146"/>
    <x v="24"/>
    <n v="1"/>
    <n v="0.4"/>
    <n v="1"/>
    <s v=""/>
    <s v=""/>
    <s v=""/>
    <s v=""/>
    <s v=""/>
    <s v=""/>
    <s v=""/>
    <s v=""/>
    <s v=""/>
    <n v="1"/>
    <n v="0.1"/>
    <n v="0"/>
    <s v=""/>
    <s v=""/>
    <s v=""/>
    <s v=""/>
    <s v=""/>
    <s v=""/>
    <s v=""/>
    <s v=""/>
    <s v=""/>
    <n v="0"/>
    <n v="-1"/>
    <n v="0"/>
    <n v="0"/>
    <n v="0"/>
    <n v="0"/>
    <n v="0"/>
    <n v="0"/>
    <n v="0"/>
    <n v="-1"/>
    <n v="-1"/>
    <s v=""/>
    <s v="Nej, jag har rapporterat in en komplett bild för hela sektionens/klinikens/verksamhetens läkaruppsättning och samtliga specialiteter"/>
  </r>
  <r>
    <s v="Medicinsk Service - Läkarbemanning-/ST undersökning 2026"/>
    <s v="2026-03-25 13:10:09"/>
    <s v="Jenny Sjöberg"/>
    <s v="jenny.sjoberg@skane.se"/>
    <x v="8"/>
    <s v=""/>
    <s v=""/>
    <x v="154"/>
    <x v="25"/>
    <n v="22"/>
    <n v="17"/>
    <n v="0"/>
    <n v="3"/>
    <n v="1"/>
    <n v="0"/>
    <n v="0"/>
    <n v="0"/>
    <n v="1"/>
    <n v="0"/>
    <n v="2"/>
    <n v="0"/>
    <n v="0"/>
    <n v="0"/>
    <n v="6"/>
    <n v="1"/>
    <n v="1"/>
    <n v="0"/>
    <n v="4"/>
    <s v=""/>
    <s v=""/>
    <s v=""/>
    <s v=""/>
    <n v="0"/>
    <n v="6"/>
    <n v="-2"/>
    <n v="0"/>
    <n v="0"/>
    <n v="4"/>
    <n v="0"/>
    <n v="-1"/>
    <n v="0"/>
    <n v="-2"/>
    <n v="2"/>
    <n v="-1"/>
    <s v="Svårt att rekrytera specialister så rekryterar ST-läkare. Ev en ny ST i slutet på 2026 eller början 2027."/>
    <s v="Ja, jag har fler specialiteter att rapportera in"/>
  </r>
  <r>
    <s v="Medicinsk Service - Läkarbemanning-/ST undersökning 2026"/>
    <s v="2026-03-30 09:33:18"/>
    <s v="Magnus Jöud"/>
    <s v="magnus.joud@skane.se"/>
    <x v="8"/>
    <s v=""/>
    <s v=""/>
    <x v="155"/>
    <x v="26"/>
    <n v="14"/>
    <n v="11.15"/>
    <s v=""/>
    <s v=""/>
    <s v=""/>
    <s v=""/>
    <s v=""/>
    <n v="1"/>
    <n v="2"/>
    <s v=""/>
    <s v=""/>
    <n v="4"/>
    <n v="0"/>
    <n v="0"/>
    <n v="4"/>
    <n v="1"/>
    <n v="2"/>
    <n v="1"/>
    <s v=""/>
    <s v=""/>
    <s v=""/>
    <s v=""/>
    <s v=""/>
    <n v="1"/>
    <n v="4"/>
    <n v="1"/>
    <n v="2"/>
    <n v="1"/>
    <n v="0"/>
    <n v="-1"/>
    <n v="-2"/>
    <n v="0"/>
    <n v="0"/>
    <n v="4"/>
    <n v="1"/>
    <s v=""/>
    <s v="Nej, jag har rapporterat in en komplett bild för hela sektionens/klinikens/verksamhetens läkaruppsättning och samtliga specialiteter"/>
  </r>
  <r>
    <s v="Medicinsk Service - Läkarbemanning-/ST undersökning 2026"/>
    <s v="2026-04-02 10:43:22"/>
    <s v="Johanna Wennerberg Talevski, Sara Söbirk, Malin Inghammar"/>
    <s v="johanna.wennerbergtalevski@skane.se"/>
    <x v="8"/>
    <s v=""/>
    <s v=""/>
    <x v="156"/>
    <x v="27"/>
    <n v="14"/>
    <n v="9.5500000000000007"/>
    <s v=""/>
    <n v="2"/>
    <n v="1"/>
    <s v=""/>
    <s v=""/>
    <s v=""/>
    <s v=""/>
    <s v=""/>
    <s v=""/>
    <n v="1"/>
    <n v="5"/>
    <n v="4.7"/>
    <n v="9"/>
    <n v="3"/>
    <n v="1"/>
    <n v="3"/>
    <n v="2"/>
    <s v=""/>
    <s v=""/>
    <s v=""/>
    <s v=""/>
    <n v="1"/>
    <n v="9"/>
    <n v="1"/>
    <n v="0"/>
    <n v="3"/>
    <n v="2"/>
    <n v="0"/>
    <n v="0"/>
    <n v="0"/>
    <n v="0"/>
    <n v="6"/>
    <n v="6"/>
    <s v="Såväl ST som specialister har en ökande andel forskning i tjänsten, varför AOH i klinisk tid har minskat över tid. Vi har tidigare år behövt utbilda fler specialister än för VO:ts egna behov. Nyblivna och erfarna specialister har tidigare år gått till grenspecialisering vårdhygien (även till verksamhetsgren vårdhygien), anställts inom Smittskydd Skåne, på Folkhälsomyndigheten och inom annan region. Viss omsättning utöver pension är därför väntad.   "/>
    <s v="Ja, jag har fler specialiteter att rapportera in"/>
  </r>
  <r>
    <s v="Medicinsk Service - Läkarbemanning-/ST undersökning 2026"/>
    <s v="2026-04-13 11:33:52"/>
    <s v="Hans Ehrencrona"/>
    <s v="hans.ehrencrona@skane.se"/>
    <x v="8"/>
    <s v=""/>
    <s v=""/>
    <x v="157"/>
    <x v="28"/>
    <n v="11"/>
    <n v="5.0999999999999996"/>
    <n v="0"/>
    <n v="0"/>
    <n v="0"/>
    <n v="0"/>
    <n v="2"/>
    <n v="1"/>
    <n v="2"/>
    <n v="0"/>
    <n v="0"/>
    <n v="1"/>
    <n v="3"/>
    <n v="2.1"/>
    <n v="9"/>
    <n v="2"/>
    <s v=""/>
    <n v="3"/>
    <n v="2"/>
    <n v="2"/>
    <s v=""/>
    <s v=""/>
    <s v=""/>
    <n v="0"/>
    <n v="9"/>
    <n v="2"/>
    <n v="0"/>
    <n v="3"/>
    <n v="0"/>
    <n v="1"/>
    <n v="-2"/>
    <n v="0"/>
    <n v="0"/>
    <n v="5"/>
    <n v="4"/>
    <s v="En av underläkarna saknar formell ST, är tillsvidareanställd ul."/>
    <s v="Ja, jag har fler specialiteter att rapportera in"/>
  </r>
  <r>
    <s v="Nära vård och hälsa - Läkarbemanning-/ST undersökning 2026"/>
    <s v="2026-03-24 14:54:09"/>
    <s v="Kristina Vilhelmsson"/>
    <s v="kristina.vilhelmsson@skane.se"/>
    <x v="9"/>
    <s v="Palliativvård och ASIH Skåne"/>
    <s v="Habilitering"/>
    <x v="158"/>
    <x v="29"/>
    <n v="30"/>
    <n v="24"/>
    <n v="1"/>
    <n v="1"/>
    <n v="1"/>
    <n v="1"/>
    <n v="1"/>
    <n v="1"/>
    <s v=""/>
    <s v=""/>
    <s v=""/>
    <s v=""/>
    <n v="0"/>
    <s v=""/>
    <n v="17"/>
    <n v="3"/>
    <n v="4"/>
    <n v="5"/>
    <n v="4"/>
    <n v="1"/>
    <s v=""/>
    <s v=""/>
    <s v=""/>
    <n v="4"/>
    <n v="17"/>
    <n v="1"/>
    <n v="3"/>
    <n v="4"/>
    <n v="3"/>
    <n v="0"/>
    <n v="0"/>
    <n v="0"/>
    <n v="0"/>
    <n v="11"/>
    <n v="11"/>
    <s v="Med anledning av utökade uppdrag behöver antalet ST läkare utökas över tid, beräknas till 4-6 under 2026 Specialiserad palliativ vård är ett prioriterat område och antalet finansierade block behöver anpassas till behovet."/>
    <s v="Nej, jag har rapporterat in en komplett bild för hela sektionens/klinikens/verksamhetens läkaruppsättning och samtliga specialiteter"/>
  </r>
  <r>
    <s v="Primärvården - Läkarbemanning-/ST undersökning 2026"/>
    <s v="2026-04-23 14:11:40"/>
    <s v="Marie Fransson "/>
    <s v="marie.mj.fransson@skane.se"/>
    <x v="10"/>
    <s v="Vårdcentral"/>
    <s v=""/>
    <x v="159"/>
    <x v="20"/>
    <n v="3"/>
    <n v="3"/>
    <s v=""/>
    <s v=""/>
    <s v=""/>
    <s v=""/>
    <s v=""/>
    <n v="1"/>
    <n v="1"/>
    <s v=""/>
    <s v=""/>
    <s v=""/>
    <n v="3"/>
    <n v="2.9"/>
    <n v="5"/>
    <s v=""/>
    <n v="4"/>
    <s v=""/>
    <s v=""/>
    <s v=""/>
    <n v="1"/>
    <s v=""/>
    <s v=""/>
    <n v="1"/>
    <n v="5"/>
    <n v="0"/>
    <n v="4"/>
    <n v="0"/>
    <n v="0"/>
    <n v="-1"/>
    <n v="0"/>
    <n v="0"/>
    <n v="0"/>
    <n v="4"/>
    <n v="3"/>
    <s v=""/>
    <s v="Nej, jag har rapporterat in en komplett bild för hela sektionens/klinikens/verksamhetens läkaruppsättning och samtliga specialiteter"/>
  </r>
  <r>
    <s v="Primärvården - Läkarbemanning-/ST undersökning 2026"/>
    <s v="2026-04-23 14:25:23"/>
    <s v="Camilla Nilsson "/>
    <s v="camilla.aj.nilsson@skane.se"/>
    <x v="10"/>
    <s v="Vårdcentral"/>
    <s v=""/>
    <x v="160"/>
    <x v="20"/>
    <n v="3"/>
    <n v="2.8"/>
    <s v=""/>
    <s v=""/>
    <s v=""/>
    <s v=""/>
    <s v=""/>
    <s v=""/>
    <s v=""/>
    <s v=""/>
    <s v=""/>
    <s v=""/>
    <n v="11"/>
    <n v="10.199999999999999"/>
    <n v="3"/>
    <s v=""/>
    <n v="2"/>
    <n v="1"/>
    <s v=""/>
    <s v=""/>
    <s v=""/>
    <s v=""/>
    <s v=""/>
    <n v="1"/>
    <n v="3"/>
    <n v="0"/>
    <n v="2"/>
    <n v="1"/>
    <n v="0"/>
    <n v="0"/>
    <n v="0"/>
    <n v="0"/>
    <n v="0"/>
    <n v="3"/>
    <n v="3"/>
    <s v=""/>
    <s v="Nej, jag har rapporterat in en komplett bild för hela sektionens/klinikens/verksamhetens läkaruppsättning och samtliga specialiteter"/>
  </r>
  <r>
    <s v="Primärvården - Läkarbemanning-/ST undersökning 2026"/>
    <s v="2026-04-23 14:28:02"/>
    <s v="Anna-Carin Persson"/>
    <s v="Anna-Carin.Persson@skane.se"/>
    <x v="10"/>
    <s v="Vårdcentral"/>
    <s v=""/>
    <x v="161"/>
    <x v="20"/>
    <n v="8"/>
    <n v="5.2"/>
    <s v=""/>
    <s v=""/>
    <s v=""/>
    <s v=""/>
    <s v=""/>
    <s v=""/>
    <s v=""/>
    <s v=""/>
    <s v=""/>
    <s v=""/>
    <n v="3"/>
    <n v="1.5"/>
    <n v="1"/>
    <s v=""/>
    <s v=""/>
    <n v="1"/>
    <s v=""/>
    <s v=""/>
    <s v=""/>
    <s v=""/>
    <s v=""/>
    <n v="2"/>
    <n v="1"/>
    <n v="0"/>
    <n v="0"/>
    <n v="1"/>
    <n v="0"/>
    <n v="0"/>
    <n v="0"/>
    <n v="0"/>
    <n v="0"/>
    <n v="1"/>
    <n v="1"/>
    <s v="Vi kommer anställa aningen 2 ST läkare eller 1 ST läkare och 1 spec.läkare till under 2026"/>
    <s v="Nej, jag har rapporterat in en komplett bild för hela sektionens/klinikens/verksamhetens läkaruppsättning och samtliga specialiteter"/>
  </r>
  <r>
    <s v="Primärvården - Läkarbemanning-/ST undersökning 2026"/>
    <s v="2026-04-23 14:29:13"/>
    <s v="Jenny Sjögren"/>
    <s v="Jenny.m.Sjogren@skane.se"/>
    <x v="10"/>
    <s v="Vårdcentral"/>
    <s v=""/>
    <x v="162"/>
    <x v="20"/>
    <n v="5"/>
    <n v="3.36"/>
    <s v=""/>
    <n v="2"/>
    <s v=""/>
    <s v=""/>
    <s v=""/>
    <s v=""/>
    <s v=""/>
    <s v=""/>
    <s v=""/>
    <s v=""/>
    <n v="5"/>
    <n v="3.2"/>
    <n v="2"/>
    <s v=""/>
    <s v=""/>
    <s v=""/>
    <n v="1"/>
    <n v="1"/>
    <s v=""/>
    <s v=""/>
    <s v=""/>
    <n v="1"/>
    <n v="2"/>
    <n v="-2"/>
    <n v="0"/>
    <n v="0"/>
    <n v="1"/>
    <n v="1"/>
    <n v="0"/>
    <n v="0"/>
    <n v="0"/>
    <n v="-1"/>
    <n v="0"/>
    <s v=""/>
    <s v="Nej, jag har rapporterat in en komplett bild för hela sektionens/klinikens/verksamhetens läkaruppsättning och samtliga specialiteter"/>
  </r>
  <r>
    <s v="Primärvården - Läkarbemanning-/ST undersökning 2026"/>
    <s v="2026-04-23 14:31:52"/>
    <s v="Zenita Julku"/>
    <s v="zenita.julku@skane.se"/>
    <x v="10"/>
    <s v="Vårdcentral"/>
    <s v=""/>
    <x v="163"/>
    <x v="20"/>
    <n v="3"/>
    <n v="2.6"/>
    <s v=""/>
    <s v=""/>
    <s v=""/>
    <s v=""/>
    <n v="1"/>
    <s v=""/>
    <s v=""/>
    <s v=""/>
    <s v=""/>
    <s v=""/>
    <n v="3"/>
    <n v="2"/>
    <n v="2"/>
    <s v=""/>
    <s v=""/>
    <s v=""/>
    <n v="1"/>
    <s v=""/>
    <n v="1"/>
    <s v=""/>
    <s v=""/>
    <n v="1"/>
    <n v="2"/>
    <n v="0"/>
    <n v="0"/>
    <n v="0"/>
    <n v="0"/>
    <n v="0"/>
    <n v="1"/>
    <n v="0"/>
    <n v="0"/>
    <n v="0"/>
    <n v="1"/>
    <s v="Har behov av 100% allmän spec men har samrekryterat med Ramlösa och anställer 40% allmän spec med MLa uppdrag"/>
    <s v="Nej, jag har rapporterat in en komplett bild för hela sektionens/klinikens/verksamhetens läkaruppsättning och samtliga specialiteter"/>
  </r>
  <r>
    <s v="Primärvården - Läkarbemanning-/ST undersökning 2026"/>
    <s v="2026-04-23 14:36:24"/>
    <s v="Lena Thiman"/>
    <s v="lena.thiman@skane.se"/>
    <x v="10"/>
    <s v="Vårdcentral"/>
    <s v=""/>
    <x v="164"/>
    <x v="20"/>
    <n v="3"/>
    <n v="2.58"/>
    <n v="0"/>
    <s v=""/>
    <s v=""/>
    <s v=""/>
    <s v=""/>
    <s v=""/>
    <s v=""/>
    <s v=""/>
    <s v=""/>
    <s v=""/>
    <n v="1"/>
    <n v="0.3"/>
    <n v="2"/>
    <s v=""/>
    <n v="1"/>
    <s v=""/>
    <s v=""/>
    <s v=""/>
    <s v=""/>
    <s v=""/>
    <n v="1"/>
    <n v="0"/>
    <n v="2"/>
    <n v="0"/>
    <n v="1"/>
    <n v="0"/>
    <n v="0"/>
    <n v="0"/>
    <n v="0"/>
    <n v="0"/>
    <n v="1"/>
    <n v="1"/>
    <n v="2"/>
    <s v=""/>
    <s v="Nej, jag har rapporterat in en komplett bild för hela sektionens/klinikens/verksamhetens läkaruppsättning och samtliga specialiteter"/>
  </r>
  <r>
    <s v="Primärvården - Läkarbemanning-/ST undersökning 2026"/>
    <s v="2026-04-23 14:37:05"/>
    <s v="Catharina Olsson"/>
    <s v="catharina.a.olsson@skane.se"/>
    <x v="10"/>
    <s v="Vårdcentral"/>
    <s v=""/>
    <x v="165"/>
    <x v="20"/>
    <n v="5"/>
    <n v="3.9"/>
    <s v=""/>
    <s v=""/>
    <s v=""/>
    <s v=""/>
    <s v=""/>
    <s v=""/>
    <s v=""/>
    <n v="1"/>
    <n v="1"/>
    <s v=""/>
    <n v="1"/>
    <n v="0.7"/>
    <n v="5"/>
    <n v="0"/>
    <n v="1"/>
    <n v="3"/>
    <n v="1"/>
    <s v=""/>
    <s v=""/>
    <s v=""/>
    <s v=""/>
    <n v="1"/>
    <n v="5"/>
    <n v="0"/>
    <n v="1"/>
    <n v="3"/>
    <n v="1"/>
    <n v="0"/>
    <n v="0"/>
    <n v="-1"/>
    <n v="-1"/>
    <n v="5"/>
    <n v="3"/>
    <s v=""/>
    <s v="Nej, jag har rapporterat in en komplett bild för hela sektionens/klinikens/verksamhetens läkaruppsättning och samtliga specialiteter"/>
  </r>
  <r>
    <s v="Primärvården - Läkarbemanning-/ST undersökning 2026"/>
    <s v="2026-04-23 14:40:25"/>
    <s v="Rosita Ribberfors"/>
    <s v="Rosita.Ribberfors@skane.se"/>
    <x v="10"/>
    <s v="Vårdcentral"/>
    <s v=""/>
    <x v="166"/>
    <x v="20"/>
    <n v="9"/>
    <n v="4.5999999999999996"/>
    <n v="1"/>
    <s v=""/>
    <n v="1"/>
    <s v=""/>
    <s v=""/>
    <s v=""/>
    <s v=""/>
    <s v=""/>
    <s v=""/>
    <s v=""/>
    <n v="4"/>
    <n v="1.6"/>
    <n v="3"/>
    <s v=""/>
    <s v=""/>
    <n v="1"/>
    <n v="2"/>
    <s v=""/>
    <s v=""/>
    <s v=""/>
    <s v=""/>
    <n v="1"/>
    <n v="3"/>
    <n v="-1"/>
    <n v="-1"/>
    <n v="1"/>
    <n v="2"/>
    <n v="0"/>
    <n v="0"/>
    <n v="0"/>
    <n v="0"/>
    <n v="1"/>
    <n v="1"/>
    <s v=""/>
    <s v="Nej, jag har rapporterat in en komplett bild för hela sektionens/klinikens/verksamhetens läkaruppsättning och samtliga specialiteter"/>
  </r>
  <r>
    <s v="Primärvården - Läkarbemanning-/ST undersökning 2026"/>
    <s v="2026-04-23 14:45:36"/>
    <s v="Ida Knutsson"/>
    <s v="ida.knutsson@skane.se"/>
    <x v="10"/>
    <s v="Vårdcentral"/>
    <s v=""/>
    <x v="167"/>
    <x v="20"/>
    <n v="5"/>
    <n v="4.5"/>
    <n v="1"/>
    <n v="1"/>
    <s v=""/>
    <s v=""/>
    <s v=""/>
    <s v=""/>
    <s v=""/>
    <s v=""/>
    <s v=""/>
    <s v=""/>
    <n v="8"/>
    <n v="6.4"/>
    <n v="2"/>
    <s v=""/>
    <s v=""/>
    <s v=""/>
    <n v="1"/>
    <s v=""/>
    <s v=""/>
    <n v="1"/>
    <s v=""/>
    <n v="0"/>
    <n v="2"/>
    <n v="-2"/>
    <n v="0"/>
    <n v="0"/>
    <n v="1"/>
    <n v="0"/>
    <n v="0"/>
    <n v="1"/>
    <n v="0"/>
    <n v="-1"/>
    <n v="0"/>
    <s v=""/>
    <s v="Nej, jag har rapporterat in en komplett bild för hela sektionens/klinikens/verksamhetens läkaruppsättning och samtliga specialiteter"/>
  </r>
  <r>
    <s v="Primärvården - Läkarbemanning-/ST undersökning 2026"/>
    <s v="2026-04-23 14:46:50"/>
    <s v="Sara Appeltofft"/>
    <s v="sara.appeltofft@skane.se"/>
    <x v="10"/>
    <s v="Vårdcentral"/>
    <s v=""/>
    <x v="168"/>
    <x v="20"/>
    <n v="8"/>
    <n v="6.03"/>
    <n v="0"/>
    <n v="0"/>
    <s v=""/>
    <n v="2"/>
    <s v=""/>
    <s v=""/>
    <s v=""/>
    <s v=""/>
    <s v=""/>
    <n v="1"/>
    <n v="4"/>
    <n v="2.9"/>
    <n v="4"/>
    <n v="1"/>
    <n v="2"/>
    <s v=""/>
    <s v=""/>
    <n v="1"/>
    <s v=""/>
    <s v=""/>
    <s v=""/>
    <n v="4"/>
    <n v="4"/>
    <n v="1"/>
    <n v="2"/>
    <n v="-2"/>
    <n v="0"/>
    <n v="1"/>
    <n v="0"/>
    <n v="0"/>
    <n v="0"/>
    <n v="1"/>
    <n v="2"/>
    <s v=""/>
    <s v="Nej, jag har rapporterat in en komplett bild för hela sektionens/klinikens/verksamhetens läkaruppsättning och samtliga specialiteter"/>
  </r>
  <r>
    <s v="Primärvården - Läkarbemanning-/ST undersökning 2026"/>
    <s v="2026-04-23 14:50:08"/>
    <s v="Marie Bladh"/>
    <s v="Marie.bladh@skane.se"/>
    <x v="10"/>
    <s v="Vårdcentral"/>
    <s v=""/>
    <x v="169"/>
    <x v="20"/>
    <n v="4"/>
    <n v="3.1"/>
    <n v="1"/>
    <n v="1"/>
    <s v=""/>
    <s v=""/>
    <s v=""/>
    <s v=""/>
    <s v=""/>
    <s v=""/>
    <s v=""/>
    <n v="1"/>
    <n v="8"/>
    <n v="5.7"/>
    <n v="0"/>
    <s v=""/>
    <s v=""/>
    <s v=""/>
    <s v=""/>
    <s v=""/>
    <s v=""/>
    <s v=""/>
    <s v=""/>
    <n v="0"/>
    <n v="0"/>
    <n v="-2"/>
    <n v="0"/>
    <n v="0"/>
    <n v="0"/>
    <n v="0"/>
    <n v="0"/>
    <n v="0"/>
    <n v="0"/>
    <n v="-2"/>
    <n v="-2"/>
    <s v=""/>
    <s v="Nej, jag har rapporterat in en komplett bild för hela sektionens/klinikens/verksamhetens läkaruppsättning och samtliga specialiteter"/>
  </r>
  <r>
    <s v="Primärvården - Läkarbemanning-/ST undersökning 2026"/>
    <s v="2026-04-23 14:51:00"/>
    <s v="Krister Johansson"/>
    <s v="krister.g.johansson@skane.se"/>
    <x v="10"/>
    <s v="Vårdcentral"/>
    <s v=""/>
    <x v="170"/>
    <x v="20"/>
    <n v="3"/>
    <n v="1.75"/>
    <n v="1"/>
    <s v=""/>
    <s v=""/>
    <s v=""/>
    <s v=""/>
    <s v=""/>
    <s v=""/>
    <s v=""/>
    <s v=""/>
    <s v=""/>
    <n v="6"/>
    <n v="3"/>
    <n v="2"/>
    <s v=""/>
    <s v=""/>
    <s v=""/>
    <s v=""/>
    <s v=""/>
    <n v="2"/>
    <s v=""/>
    <s v=""/>
    <n v="1"/>
    <n v="2"/>
    <n v="-1"/>
    <n v="0"/>
    <n v="0"/>
    <n v="0"/>
    <n v="0"/>
    <n v="2"/>
    <n v="0"/>
    <n v="0"/>
    <n v="-1"/>
    <n v="1"/>
    <s v="De båda ST läkarna ska en ha barn till sommaren och beräknas vara borta ett drygt år. Den andra är sjuk och kommer att vara borta minst ett år till. Så den tiden som är beräknat är högst osäker."/>
    <s v="Nej, jag har rapporterat in en komplett bild för hela sektionens/klinikens/verksamhetens läkaruppsättning och samtliga specialiteter"/>
  </r>
  <r>
    <s v="Primärvården - Läkarbemanning-/ST undersökning 2026"/>
    <s v="2026-04-23 14:51:40"/>
    <s v="Maria Olsson"/>
    <s v="maria.e.olsson@skane.se"/>
    <x v="10"/>
    <s v="Vårdcentral"/>
    <s v=""/>
    <x v="171"/>
    <x v="20"/>
    <n v="3"/>
    <n v="3"/>
    <s v=""/>
    <s v=""/>
    <s v=""/>
    <s v=""/>
    <s v=""/>
    <s v=""/>
    <n v="1"/>
    <s v=""/>
    <s v=""/>
    <n v="2"/>
    <n v="4"/>
    <n v="3.4"/>
    <n v="1"/>
    <n v="1"/>
    <s v=""/>
    <s v=""/>
    <s v=""/>
    <s v=""/>
    <s v=""/>
    <s v=""/>
    <s v=""/>
    <s v=""/>
    <n v="1"/>
    <n v="1"/>
    <n v="0"/>
    <n v="0"/>
    <n v="0"/>
    <n v="0"/>
    <n v="-1"/>
    <n v="0"/>
    <n v="0"/>
    <n v="1"/>
    <n v="0"/>
    <s v=""/>
    <s v="Nej, jag har rapporterat in en komplett bild för hela sektionens/klinikens/verksamhetens läkaruppsättning och samtliga specialiteter"/>
  </r>
  <r>
    <s v="Primärvården - Läkarbemanning-/ST undersökning 2026"/>
    <s v="2026-04-23 14:52:27"/>
    <s v="Carina Fritzell"/>
    <s v="carina.fritzell@skane.se"/>
    <x v="10"/>
    <s v="Vårdcentral"/>
    <s v=""/>
    <x v="172"/>
    <x v="20"/>
    <n v="4"/>
    <n v="3.1"/>
    <n v="0"/>
    <n v="0"/>
    <n v="0"/>
    <n v="0"/>
    <n v="0"/>
    <n v="0"/>
    <n v="0"/>
    <n v="0"/>
    <n v="0"/>
    <n v="1"/>
    <n v="4"/>
    <n v="2.8"/>
    <n v="3"/>
    <n v="0"/>
    <n v="0"/>
    <n v="0"/>
    <n v="0"/>
    <n v="1"/>
    <n v="2"/>
    <s v=""/>
    <s v=""/>
    <s v=""/>
    <n v="3"/>
    <n v="0"/>
    <n v="0"/>
    <n v="0"/>
    <n v="0"/>
    <n v="1"/>
    <n v="2"/>
    <n v="0"/>
    <n v="0"/>
    <n v="0"/>
    <n v="3"/>
    <s v="Det kommer en allmän specialist till på 0,75% 1/6-26"/>
    <s v="Nej, jag har rapporterat in en komplett bild för hela sektionens/klinikens/verksamhetens läkaruppsättning och samtliga specialiteter"/>
  </r>
  <r>
    <s v="Primärvården - Läkarbemanning-/ST undersökning 2026"/>
    <s v="2026-04-23 14:53:15"/>
    <s v="Ikram Abdalla"/>
    <s v="Ikram.AbdallaIbrahim@skane.se"/>
    <x v="10"/>
    <s v="Vårdcentral"/>
    <s v=""/>
    <x v="173"/>
    <x v="20"/>
    <n v="6"/>
    <n v="4.1500000000000004"/>
    <s v=""/>
    <s v=""/>
    <s v=""/>
    <s v=""/>
    <n v="1"/>
    <n v="2"/>
    <s v=""/>
    <s v=""/>
    <s v=""/>
    <s v=""/>
    <n v="4"/>
    <n v="2.5"/>
    <n v="4"/>
    <s v=""/>
    <s v=""/>
    <n v="1"/>
    <n v="2"/>
    <n v="1"/>
    <s v=""/>
    <s v=""/>
    <s v=""/>
    <n v="1"/>
    <n v="4"/>
    <n v="0"/>
    <n v="0"/>
    <n v="1"/>
    <n v="1"/>
    <n v="-1"/>
    <n v="0"/>
    <n v="0"/>
    <n v="0"/>
    <n v="2"/>
    <n v="1"/>
    <s v="Vi har sex specialister i allmänmedicin som tillsammans uppnår 4,15 AOH och skulle kunna ansvara för cirka 5 500 patienter. Resterande 3 400 patienter fördelas på fem ST-läkare. Enligt riktlinje kan en ST-läkare ha cirka 550 listade patienter, vilket ger 2 750 patienter totalt. Detta förutsätter att fler arbetar heltid, vilket inte är fallet idag. Cirka 650 patienter är ännu olistade. Genom ytterligare anställningar av både ST-läkare och specialister som en del av vår långsiktiga plan kan riktvärdet uppnås inom cirka 1–2 år. "/>
    <s v="Nej, jag har rapporterat in en komplett bild för hela sektionens/klinikens/verksamhetens läkaruppsättning och samtliga specialiteter"/>
  </r>
  <r>
    <s v="Primärvården - Läkarbemanning-/ST undersökning 2026"/>
    <s v="2026-04-23 14:54:28"/>
    <s v="Catharina Gyllenkvist"/>
    <s v="catharina.gyllenkvist@skane.se"/>
    <x v="10"/>
    <s v="Vårdcentral"/>
    <s v=""/>
    <x v="174"/>
    <x v="20"/>
    <n v="6"/>
    <n v="4.41"/>
    <n v="0"/>
    <n v="0"/>
    <n v="0"/>
    <n v="0"/>
    <n v="0"/>
    <n v="0"/>
    <n v="0"/>
    <n v="0"/>
    <n v="0"/>
    <n v="0"/>
    <n v="2"/>
    <n v="1.3"/>
    <n v="0"/>
    <n v="0"/>
    <n v="0"/>
    <n v="0"/>
    <n v="0"/>
    <n v="0"/>
    <n v="0"/>
    <n v="0"/>
    <n v="0"/>
    <n v="1"/>
    <n v="0"/>
    <n v="0"/>
    <n v="0"/>
    <n v="0"/>
    <n v="0"/>
    <n v="0"/>
    <n v="0"/>
    <n v="0"/>
    <n v="0"/>
    <n v="0"/>
    <n v="0"/>
    <s v="För att nå målet 1100 pat./ 1.0 specialist behövs ytterligare 1,29 i kliniskt arbete. Har angett att 2 personer då behövs , alternativet hade annars varit att övriga specialister ökar sin sysselsättningsgrad. Det är dock föga troligt då inte någon väljer heltid kopplat till uppdragets arbetstyngd."/>
    <s v="Ja, jag har fler specialiteter att rapportera in"/>
  </r>
  <r>
    <s v="Primärvården - Läkarbemanning-/ST undersökning 2026"/>
    <s v="2026-04-23 14:55:32"/>
    <s v="Sofie Hermansson "/>
    <s v="sofie.hermansson@skane.se"/>
    <x v="10"/>
    <s v="Vårdcentral"/>
    <s v=""/>
    <x v="175"/>
    <x v="20"/>
    <n v="11"/>
    <n v="7.75"/>
    <n v="0"/>
    <n v="0"/>
    <n v="3"/>
    <n v="1"/>
    <n v="0"/>
    <n v="0"/>
    <n v="0"/>
    <n v="0"/>
    <n v="0"/>
    <n v="0"/>
    <n v="2"/>
    <n v="1.4"/>
    <n v="10"/>
    <n v="1"/>
    <n v="2"/>
    <n v="3"/>
    <n v="1"/>
    <n v="2"/>
    <n v="0"/>
    <n v="1"/>
    <s v=""/>
    <n v="0"/>
    <n v="10"/>
    <n v="1"/>
    <n v="-1"/>
    <n v="2"/>
    <n v="1"/>
    <n v="2"/>
    <n v="0"/>
    <n v="1"/>
    <n v="0"/>
    <n v="3"/>
    <n v="6"/>
    <s v=""/>
    <s v="Nej, jag har rapporterat in en komplett bild för hela sektionens/klinikens/verksamhetens läkaruppsättning och samtliga specialiteter"/>
  </r>
  <r>
    <s v="Primärvården - Läkarbemanning-/ST undersökning 2026"/>
    <s v="2026-04-24 07:54:35"/>
    <s v="Cecilia Margell"/>
    <s v="cecilia.m.margell@skane.se"/>
    <x v="10"/>
    <s v="Vårdcentral"/>
    <s v=""/>
    <x v="176"/>
    <x v="20"/>
    <n v="5"/>
    <n v="4"/>
    <s v=""/>
    <s v=""/>
    <s v=""/>
    <s v=""/>
    <s v=""/>
    <s v=""/>
    <s v=""/>
    <s v=""/>
    <s v=""/>
    <s v=""/>
    <n v="1"/>
    <n v="0.5"/>
    <n v="2"/>
    <s v=""/>
    <n v="2"/>
    <s v=""/>
    <s v=""/>
    <s v=""/>
    <s v=""/>
    <s v=""/>
    <s v=""/>
    <n v="2"/>
    <n v="2"/>
    <n v="0"/>
    <n v="2"/>
    <n v="0"/>
    <n v="0"/>
    <n v="0"/>
    <n v="0"/>
    <n v="0"/>
    <n v="0"/>
    <n v="2"/>
    <n v="2"/>
    <s v=""/>
    <s v="Nej, jag har rapporterat in en komplett bild för hela sektionens/klinikens/verksamhetens läkaruppsättning och samtliga specialiteter"/>
  </r>
  <r>
    <s v="Primärvården - Läkarbemanning-/ST undersökning 2026"/>
    <s v="2026-04-24 07:55:46"/>
    <s v="Petra Elg"/>
    <s v="petra.m.elg@skane.se"/>
    <x v="10"/>
    <s v="Vårdcentral"/>
    <s v=""/>
    <x v="177"/>
    <x v="20"/>
    <n v="9"/>
    <n v="7"/>
    <s v=""/>
    <s v=""/>
    <s v=""/>
    <s v=""/>
    <s v=""/>
    <n v="2"/>
    <s v=""/>
    <s v=""/>
    <s v=""/>
    <s v=""/>
    <n v="3"/>
    <n v="2"/>
    <n v="5"/>
    <s v=""/>
    <n v="1"/>
    <n v="1"/>
    <s v=""/>
    <n v="1"/>
    <n v="1"/>
    <s v=""/>
    <n v="1"/>
    <s v=""/>
    <n v="5"/>
    <n v="0"/>
    <n v="1"/>
    <n v="1"/>
    <n v="0"/>
    <n v="-1"/>
    <n v="1"/>
    <n v="0"/>
    <n v="1"/>
    <n v="2"/>
    <n v="3"/>
    <s v=""/>
    <s v="Nej, jag har rapporterat in en komplett bild för hela sektionens/klinikens/verksamhetens läkaruppsättning och samtliga specialiteter"/>
  </r>
  <r>
    <s v="Primärvården - Läkarbemanning-/ST undersökning 2026"/>
    <s v="2026-04-24 07:56:51"/>
    <s v="Björn Hassgård"/>
    <s v="bjorn.hassgard@skane.se"/>
    <x v="10"/>
    <s v="Vårdcentral"/>
    <s v=""/>
    <x v="178"/>
    <x v="20"/>
    <n v="7"/>
    <n v="4.2"/>
    <n v="2"/>
    <s v=""/>
    <s v=""/>
    <s v=""/>
    <s v=""/>
    <s v=""/>
    <s v=""/>
    <s v=""/>
    <s v=""/>
    <s v=""/>
    <n v="7"/>
    <n v="3.8"/>
    <n v="3"/>
    <n v="1"/>
    <s v=""/>
    <s v=""/>
    <n v="1"/>
    <n v="1"/>
    <s v=""/>
    <s v=""/>
    <s v=""/>
    <n v="0"/>
    <n v="3"/>
    <n v="-1"/>
    <n v="0"/>
    <n v="0"/>
    <n v="1"/>
    <n v="1"/>
    <n v="0"/>
    <n v="0"/>
    <n v="0"/>
    <n v="0"/>
    <n v="1"/>
    <s v=""/>
    <s v="Ja, jag har fler specialiteter att rapportera in"/>
  </r>
  <r>
    <s v="Primärvården - Läkarbemanning-/ST undersökning 2026"/>
    <s v="2026-04-24 07:58:02"/>
    <s v="Tanja Stojanovic Lazarevic "/>
    <s v="tanja.stojanoviclazarevic@skane.se"/>
    <x v="10"/>
    <s v="Vårdcentral"/>
    <s v=""/>
    <x v="179"/>
    <x v="20"/>
    <n v="4"/>
    <n v="3"/>
    <s v=""/>
    <s v=""/>
    <s v=""/>
    <s v=""/>
    <s v=""/>
    <s v=""/>
    <s v=""/>
    <s v=""/>
    <s v=""/>
    <s v=""/>
    <n v="2"/>
    <n v="1.3"/>
    <n v="5"/>
    <s v=""/>
    <s v=""/>
    <n v="3"/>
    <s v=""/>
    <s v=""/>
    <s v=""/>
    <s v=""/>
    <s v=""/>
    <n v="1"/>
    <n v="3"/>
    <n v="0"/>
    <n v="0"/>
    <n v="3"/>
    <n v="0"/>
    <n v="0"/>
    <n v="0"/>
    <n v="0"/>
    <n v="0"/>
    <n v="3"/>
    <n v="3"/>
    <s v=""/>
    <s v="Ja, jag har fler specialiteter att rapportera in"/>
  </r>
  <r>
    <s v="Primärvården - Läkarbemanning-/ST undersökning 2026"/>
    <s v="2026-04-24 07:59:03"/>
    <s v="Åsa Frithiof Esser"/>
    <s v="asa.frithiofesser@skane.se"/>
    <x v="10"/>
    <s v="Vårdcentral"/>
    <s v=""/>
    <x v="180"/>
    <x v="20"/>
    <n v="12"/>
    <n v="8.85"/>
    <n v="0"/>
    <n v="0"/>
    <n v="1"/>
    <n v="0"/>
    <n v="0"/>
    <n v="0"/>
    <n v="0"/>
    <n v="0"/>
    <n v="0"/>
    <n v="2"/>
    <n v="1"/>
    <n v="0.7"/>
    <n v="7"/>
    <n v="0"/>
    <n v="4"/>
    <n v="1"/>
    <s v=""/>
    <n v="2"/>
    <s v=""/>
    <s v=""/>
    <s v=""/>
    <n v="0"/>
    <n v="7"/>
    <n v="0"/>
    <n v="3"/>
    <n v="1"/>
    <n v="0"/>
    <n v="2"/>
    <n v="0"/>
    <n v="0"/>
    <n v="0"/>
    <n v="4"/>
    <n v="6"/>
    <s v=""/>
    <s v="Nej, jag har rapporterat in en komplett bild för hela sektionens/klinikens/verksamhetens läkaruppsättning och samtliga specialiteter"/>
  </r>
  <r>
    <s v="Primärvården - Läkarbemanning-/ST undersökning 2026"/>
    <s v="2026-04-24 08:00:05"/>
    <s v="Nina Sundvall"/>
    <s v="nina.sundvall@gmail.com"/>
    <x v="10"/>
    <s v="Vårdcentral"/>
    <s v=""/>
    <x v="181"/>
    <x v="20"/>
    <n v="9"/>
    <n v="6.25"/>
    <n v="0"/>
    <n v="0"/>
    <n v="0"/>
    <n v="0"/>
    <n v="0"/>
    <n v="0"/>
    <n v="0"/>
    <n v="0"/>
    <n v="0"/>
    <n v="0"/>
    <n v="2"/>
    <n v="1.4"/>
    <n v="7"/>
    <n v="0"/>
    <n v="2"/>
    <n v="3"/>
    <s v=""/>
    <n v="2"/>
    <s v=""/>
    <s v=""/>
    <s v=""/>
    <n v="2"/>
    <n v="7"/>
    <n v="0"/>
    <n v="2"/>
    <n v="3"/>
    <n v="0"/>
    <n v="2"/>
    <n v="0"/>
    <n v="0"/>
    <n v="0"/>
    <n v="5"/>
    <n v="7"/>
    <s v=""/>
    <s v="Ja, jag har fler specialiteter att rapportera in"/>
  </r>
  <r>
    <s v="Primärvården - Läkarbemanning-/ST undersökning 2026"/>
    <s v="2026-04-24 08:01:04"/>
    <s v="Elisabeth Stenefeldt Fröjelin"/>
    <s v="Elisabeth.Stenefeldtfrojelin@skane.se"/>
    <x v="10"/>
    <s v="Vårdcentral"/>
    <s v=""/>
    <x v="182"/>
    <x v="20"/>
    <n v="5"/>
    <n v="4.5999999999999996"/>
    <s v=""/>
    <s v=""/>
    <s v=""/>
    <s v=""/>
    <s v=""/>
    <s v=""/>
    <s v=""/>
    <s v=""/>
    <s v=""/>
    <s v=""/>
    <n v="5"/>
    <n v="4.4000000000000004"/>
    <n v="5"/>
    <s v=""/>
    <n v="2"/>
    <n v="1"/>
    <n v="1"/>
    <s v=""/>
    <n v="1"/>
    <s v=""/>
    <s v=""/>
    <n v="3"/>
    <n v="5"/>
    <n v="0"/>
    <n v="2"/>
    <n v="1"/>
    <n v="1"/>
    <n v="0"/>
    <n v="1"/>
    <n v="0"/>
    <n v="0"/>
    <n v="4"/>
    <n v="5"/>
    <s v=""/>
    <s v="Nej, jag har rapporterat in en komplett bild för hela sektionens/klinikens/verksamhetens läkaruppsättning och samtliga specialiteter"/>
  </r>
  <r>
    <s v="Primärvården - Läkarbemanning-/ST undersökning 2026"/>
    <s v="2026-04-24 08:09:42"/>
    <s v="Marie Wik"/>
    <s v="Marie.wik@skane.se"/>
    <x v="10"/>
    <s v="Vårdcentral"/>
    <s v=""/>
    <x v="183"/>
    <x v="20"/>
    <n v="4"/>
    <n v="3.9"/>
    <n v="2"/>
    <n v="0"/>
    <n v="1"/>
    <n v="0"/>
    <n v="1"/>
    <s v=""/>
    <s v=""/>
    <s v=""/>
    <s v=""/>
    <s v=""/>
    <n v="9"/>
    <n v="8"/>
    <n v="0"/>
    <s v=""/>
    <s v=""/>
    <s v=""/>
    <s v=""/>
    <s v=""/>
    <s v=""/>
    <s v=""/>
    <s v=""/>
    <n v="0"/>
    <n v="0"/>
    <n v="-2"/>
    <n v="-1"/>
    <n v="0"/>
    <n v="-1"/>
    <n v="0"/>
    <n v="0"/>
    <n v="0"/>
    <n v="0"/>
    <n v="-4"/>
    <n v="-4"/>
    <s v=""/>
    <s v="Ja, jag har fler specialiteter att rapportera in"/>
  </r>
  <r>
    <s v="Primärvården - Läkarbemanning-/ST undersökning 2026"/>
    <s v="2026-04-24 08:12:16"/>
    <s v="Anna Rosén Nilsson"/>
    <s v="Anna.D.Nilsson@skane.se"/>
    <x v="10"/>
    <s v="Vårdcentral"/>
    <s v=""/>
    <x v="184"/>
    <x v="20"/>
    <n v="6"/>
    <n v="4.75"/>
    <s v=""/>
    <n v="1"/>
    <n v="1"/>
    <s v=""/>
    <s v=""/>
    <s v=""/>
    <n v="1"/>
    <s v=""/>
    <s v=""/>
    <s v=""/>
    <n v="1"/>
    <n v="0.7"/>
    <n v="2"/>
    <s v=""/>
    <s v=""/>
    <s v=""/>
    <s v=""/>
    <n v="1"/>
    <s v=""/>
    <n v="1"/>
    <s v=""/>
    <n v="1"/>
    <n v="2"/>
    <n v="-1"/>
    <n v="-1"/>
    <n v="0"/>
    <n v="0"/>
    <n v="1"/>
    <n v="-1"/>
    <n v="1"/>
    <n v="0"/>
    <n v="-2"/>
    <n v="-1"/>
    <s v="Vi har 2 ST, en som gör en dubbelspecialist, allmänmedicin/akutmedicin en som är specialist i akutmedicin och ST i allmänmedicin på 40% "/>
    <s v="Ja, jag har fler specialiteter att rapportera in"/>
  </r>
  <r>
    <s v="Primärvården - Läkarbemanning-/ST undersökning 2026"/>
    <s v="2026-04-24 08:13:26"/>
    <s v="Christina Westerdahl"/>
    <s v="Christina.westerdahl@skane.se"/>
    <x v="10"/>
    <s v="Vårdcentral"/>
    <s v=""/>
    <x v="185"/>
    <x v="20"/>
    <n v="9"/>
    <n v="5.8"/>
    <n v="0"/>
    <n v="1"/>
    <n v="0"/>
    <n v="0"/>
    <n v="0"/>
    <n v="2"/>
    <n v="0"/>
    <n v="0"/>
    <n v="1"/>
    <n v="0"/>
    <n v="0"/>
    <n v="0"/>
    <n v="5"/>
    <n v="0"/>
    <n v="1"/>
    <n v="1"/>
    <n v="2"/>
    <n v="1"/>
    <n v="0"/>
    <n v="0"/>
    <n v="0"/>
    <n v="0"/>
    <n v="5"/>
    <n v="-1"/>
    <n v="1"/>
    <n v="1"/>
    <n v="2"/>
    <n v="-1"/>
    <n v="0"/>
    <n v="0"/>
    <n v="-1"/>
    <n v="3"/>
    <n v="1"/>
    <s v=""/>
    <s v="Nej, jag har rapporterat in en komplett bild för hela sektionens/klinikens/verksamhetens läkaruppsättning och samtliga specialiteter"/>
  </r>
  <r>
    <s v="Primärvården - Läkarbemanning-/ST undersökning 2026"/>
    <s v="2026-04-24 08:14:16"/>
    <s v="Annika Törnqvist"/>
    <s v="annika.tornqvist@skane.se"/>
    <x v="10"/>
    <s v="Vårdcentral"/>
    <s v=""/>
    <x v="186"/>
    <x v="20"/>
    <n v="8"/>
    <n v="4.72"/>
    <n v="0"/>
    <n v="0"/>
    <n v="0"/>
    <n v="0"/>
    <n v="1"/>
    <n v="0"/>
    <n v="0"/>
    <n v="0"/>
    <n v="0"/>
    <n v="0"/>
    <n v="6"/>
    <n v="3.3"/>
    <n v="5"/>
    <n v="1"/>
    <n v="1"/>
    <n v="1"/>
    <n v="0"/>
    <n v="2"/>
    <n v="0"/>
    <n v="0"/>
    <n v="0"/>
    <n v="1"/>
    <n v="5"/>
    <n v="1"/>
    <n v="1"/>
    <n v="1"/>
    <n v="-1"/>
    <n v="2"/>
    <n v="0"/>
    <n v="0"/>
    <n v="0"/>
    <n v="2"/>
    <n v="4"/>
    <s v="1 ST läkare börjar i juni och eventuellt rekrytering av ST läkare i allmänmedicin planeras rekryters om specialist inte finns tillgänglig "/>
    <s v="Nej, jag har rapporterat in en komplett bild för hela sektionens/klinikens/verksamhetens läkaruppsättning och samtliga specialiteter"/>
  </r>
  <r>
    <s v="Primärvården - Läkarbemanning-/ST undersökning 2026"/>
    <s v="2026-04-24 08:16:33"/>
    <s v="Amina Hadzialic"/>
    <s v="amina.hadzialic@skane.se"/>
    <x v="10"/>
    <s v="Vårdcentral"/>
    <s v=""/>
    <x v="187"/>
    <x v="20"/>
    <n v="7"/>
    <n v="4.7"/>
    <n v="1"/>
    <n v="1"/>
    <n v="2"/>
    <n v="0"/>
    <n v="1"/>
    <n v="0"/>
    <n v="0"/>
    <n v="0"/>
    <n v="0"/>
    <s v=""/>
    <n v="7"/>
    <n v="4"/>
    <n v="5"/>
    <n v="0"/>
    <n v="0"/>
    <n v="2"/>
    <n v="2"/>
    <n v="1"/>
    <s v=""/>
    <s v=""/>
    <s v=""/>
    <s v=""/>
    <n v="5"/>
    <n v="-2"/>
    <n v="-2"/>
    <n v="2"/>
    <n v="1"/>
    <n v="1"/>
    <n v="0"/>
    <n v="0"/>
    <n v="0"/>
    <n v="-1"/>
    <n v="0"/>
    <s v=""/>
    <s v="Ja, jag har fler specialiteter att rapportera in"/>
  </r>
  <r>
    <s v="Primärvården - Läkarbemanning-/ST undersökning 2026"/>
    <s v="2026-04-24 08:17:26"/>
    <s v="Björn Widlund"/>
    <s v="bjorn.widlund@skane.se"/>
    <x v="10"/>
    <s v="Vårdcentral"/>
    <s v=""/>
    <x v="188"/>
    <x v="20"/>
    <n v="5"/>
    <n v="3.4"/>
    <n v="1"/>
    <s v=""/>
    <s v=""/>
    <s v=""/>
    <n v="1"/>
    <s v=""/>
    <n v="1"/>
    <n v="1"/>
    <s v=""/>
    <s v=""/>
    <n v="5"/>
    <n v="2.9"/>
    <n v="2"/>
    <s v=""/>
    <s v=""/>
    <s v=""/>
    <n v="1"/>
    <n v="1"/>
    <s v=""/>
    <s v=""/>
    <s v=""/>
    <n v="1"/>
    <n v="2"/>
    <n v="-1"/>
    <n v="0"/>
    <n v="0"/>
    <n v="0"/>
    <n v="1"/>
    <n v="-1"/>
    <n v="-1"/>
    <n v="0"/>
    <n v="-1"/>
    <n v="-2"/>
    <s v=""/>
    <s v="Nej, jag har rapporterat in en komplett bild för hela sektionens/klinikens/verksamhetens läkaruppsättning och samtliga specialiteter"/>
  </r>
  <r>
    <s v="Primärvården - Läkarbemanning-/ST undersökning 2026"/>
    <s v="2026-04-24 08:21:48"/>
    <s v="Åsa Blomberg"/>
    <s v="asa.blomberg@skane.se"/>
    <x v="10"/>
    <s v="Vårdcentral"/>
    <s v=""/>
    <x v="189"/>
    <x v="20"/>
    <n v="8"/>
    <n v="5.35"/>
    <n v="0"/>
    <n v="0"/>
    <n v="0"/>
    <n v="0"/>
    <n v="0"/>
    <n v="0"/>
    <n v="0"/>
    <n v="1"/>
    <n v="0"/>
    <n v="0"/>
    <n v="5"/>
    <n v="2.7"/>
    <n v="5"/>
    <n v="2"/>
    <n v="1"/>
    <n v="1"/>
    <n v="0"/>
    <n v="0"/>
    <n v="1"/>
    <m/>
    <m/>
    <n v="0"/>
    <n v="5"/>
    <n v="2"/>
    <n v="1"/>
    <n v="1"/>
    <n v="0"/>
    <n v="0"/>
    <n v="1"/>
    <n v="-1"/>
    <n v="0"/>
    <n v="4"/>
    <n v="4"/>
    <s v=""/>
    <s v="Nej, jag har rapporterat in en komplett bild för hela sektionens/klinikens/verksamhetens läkaruppsättning och samtliga specialiteter"/>
  </r>
  <r>
    <s v="Primärvården - Läkarbemanning-/ST undersökning 2026"/>
    <s v="2026-04-24 08:22:48"/>
    <s v="Charlotte Bjelkenkrantz"/>
    <s v="charlotte.bjelkenkrantz@skane.se"/>
    <x v="10"/>
    <s v="Vårdcentral"/>
    <s v=""/>
    <x v="190"/>
    <x v="20"/>
    <n v="6"/>
    <n v="5.2"/>
    <s v=""/>
    <n v="1"/>
    <n v="0"/>
    <n v="0"/>
    <n v="0"/>
    <n v="1"/>
    <n v="0"/>
    <n v="1"/>
    <s v=""/>
    <n v="1"/>
    <n v="5"/>
    <n v="4.0999999999999996"/>
    <n v="3"/>
    <n v="1"/>
    <n v="0"/>
    <n v="1"/>
    <s v=""/>
    <n v="1"/>
    <n v="0"/>
    <n v="0"/>
    <n v="0"/>
    <n v="1"/>
    <n v="3"/>
    <n v="0"/>
    <n v="0"/>
    <n v="1"/>
    <n v="0"/>
    <n v="0"/>
    <n v="0"/>
    <n v="-1"/>
    <n v="0"/>
    <n v="1"/>
    <n v="0"/>
    <s v="Har bedömt antal specialister som fattas utifrån vårdbehovet 1100 listade per fast läkare. Har 2 vakanta tjänster, men behovet är 4 för att uppfylla det mål som finns inom Primärvården."/>
    <s v="Nej, jag har rapporterat in en komplett bild för hela sektionens/klinikens/verksamhetens läkaruppsättning och samtliga specialiteter"/>
  </r>
  <r>
    <s v="Primärvården - Läkarbemanning-/ST undersökning 2026"/>
    <s v="2026-04-24 08:23:43"/>
    <s v="Paula Jacobsen"/>
    <s v="paula.jacobsen@skane.se"/>
    <x v="10"/>
    <s v="Vårdcentral"/>
    <s v=""/>
    <x v="191"/>
    <x v="20"/>
    <n v="8"/>
    <n v="6.03"/>
    <n v="0"/>
    <n v="0"/>
    <n v="0"/>
    <n v="0"/>
    <n v="0"/>
    <n v="0"/>
    <n v="0"/>
    <n v="0"/>
    <n v="0"/>
    <n v="0"/>
    <n v="3"/>
    <n v="2.1"/>
    <n v="3"/>
    <s v=""/>
    <n v="1"/>
    <s v=""/>
    <n v="1"/>
    <s v=""/>
    <s v=""/>
    <n v="1"/>
    <s v=""/>
    <n v="1"/>
    <n v="3"/>
    <n v="0"/>
    <n v="1"/>
    <n v="0"/>
    <n v="1"/>
    <n v="0"/>
    <n v="0"/>
    <n v="1"/>
    <n v="0"/>
    <n v="2"/>
    <n v="3"/>
    <s v=""/>
    <s v="Nej, jag har rapporterat in en komplett bild för hela sektionens/klinikens/verksamhetens läkaruppsättning och samtliga specialiteter"/>
  </r>
  <r>
    <s v="Primärvården - Läkarbemanning-/ST undersökning 2026"/>
    <s v="2026-04-24 08:24:44"/>
    <s v="Ulrika Svensson"/>
    <s v="ulrika.s.svensson@skane.se"/>
    <x v="10"/>
    <s v="Vårdcentral"/>
    <s v=""/>
    <x v="192"/>
    <x v="20"/>
    <n v="9"/>
    <n v="6.3"/>
    <n v="0"/>
    <s v=""/>
    <s v=""/>
    <s v=""/>
    <s v=""/>
    <s v=""/>
    <s v=""/>
    <s v=""/>
    <s v=""/>
    <s v=""/>
    <n v="5"/>
    <n v="3.1"/>
    <n v="5"/>
    <s v=""/>
    <s v=""/>
    <n v="1"/>
    <n v="3"/>
    <n v="1"/>
    <s v=""/>
    <s v=""/>
    <s v=""/>
    <n v="1"/>
    <n v="5"/>
    <n v="0"/>
    <n v="0"/>
    <n v="1"/>
    <n v="3"/>
    <n v="1"/>
    <n v="0"/>
    <n v="0"/>
    <n v="0"/>
    <n v="4"/>
    <n v="5"/>
    <s v=""/>
    <s v="Nej, jag har rapporterat in en komplett bild för hela sektionens/klinikens/verksamhetens läkaruppsättning och samtliga specialiteter"/>
  </r>
  <r>
    <s v="Primärvården - Läkarbemanning-/ST undersökning 2026"/>
    <s v="2026-04-24 08:25:36"/>
    <s v="Åsa Erlandsson"/>
    <s v="asa.erlandsson@skane.se"/>
    <x v="10"/>
    <s v="Vårdcentral"/>
    <s v=""/>
    <x v="193"/>
    <x v="20"/>
    <n v="1"/>
    <n v="1"/>
    <s v=""/>
    <s v=""/>
    <s v=""/>
    <s v=""/>
    <s v=""/>
    <s v=""/>
    <n v="1"/>
    <s v=""/>
    <s v=""/>
    <s v=""/>
    <n v="5"/>
    <n v="4.5"/>
    <n v="0"/>
    <n v="0"/>
    <n v="0"/>
    <n v="0"/>
    <n v="0"/>
    <n v="0"/>
    <n v="0"/>
    <n v="0"/>
    <n v="0"/>
    <n v="0"/>
    <n v="0"/>
    <n v="0"/>
    <n v="0"/>
    <n v="0"/>
    <n v="0"/>
    <n v="0"/>
    <n v="-1"/>
    <n v="0"/>
    <n v="0"/>
    <n v="0"/>
    <n v="-1"/>
    <s v=""/>
    <s v="Nej, jag har rapporterat in en komplett bild för hela sektionens/klinikens/verksamhetens läkaruppsättning och samtliga specialiteter"/>
  </r>
  <r>
    <s v="Primärvården - Läkarbemanning-/ST undersökning 2026"/>
    <s v="2026-04-24 08:26:13"/>
    <s v="Charlotta Karlström"/>
    <s v="charlotta.cj.karlstrom@skane.se"/>
    <x v="10"/>
    <s v="Vårdcentral"/>
    <s v=""/>
    <x v="194"/>
    <x v="20"/>
    <n v="7"/>
    <n v="5.57"/>
    <n v="0"/>
    <n v="1"/>
    <n v="0"/>
    <n v="0"/>
    <n v="0"/>
    <n v="0"/>
    <n v="0"/>
    <n v="0"/>
    <n v="0"/>
    <n v="0"/>
    <n v="1"/>
    <n v="1"/>
    <n v="5"/>
    <n v="1"/>
    <n v="1"/>
    <n v="1"/>
    <n v="2"/>
    <n v="0"/>
    <n v="0"/>
    <n v="0"/>
    <n v="0"/>
    <n v="2"/>
    <n v="5"/>
    <n v="0"/>
    <n v="1"/>
    <n v="1"/>
    <n v="2"/>
    <n v="0"/>
    <n v="0"/>
    <n v="0"/>
    <n v="0"/>
    <n v="4"/>
    <n v="4"/>
    <s v=""/>
    <s v="Nej, jag har rapporterat in en komplett bild för hela sektionens/klinikens/verksamhetens läkaruppsättning och samtliga specialiteter"/>
  </r>
  <r>
    <s v="Primärvården - Läkarbemanning-/ST undersökning 2026"/>
    <s v="2026-04-24 08:36:05"/>
    <s v="åsa engblom"/>
    <s v="asa.engblom@skane.se"/>
    <x v="10"/>
    <s v="Vårdcentral"/>
    <s v=""/>
    <x v="195"/>
    <x v="20"/>
    <n v="9"/>
    <n v="4.6500000000000004"/>
    <s v=""/>
    <s v=""/>
    <s v=""/>
    <s v=""/>
    <s v=""/>
    <s v=""/>
    <s v=""/>
    <s v=""/>
    <s v=""/>
    <s v=""/>
    <n v="4"/>
    <n v="2"/>
    <n v="3"/>
    <n v="1"/>
    <n v="1"/>
    <s v=""/>
    <s v=""/>
    <n v="1"/>
    <s v=""/>
    <s v=""/>
    <s v=""/>
    <n v="2"/>
    <n v="3"/>
    <n v="1"/>
    <n v="1"/>
    <n v="0"/>
    <n v="0"/>
    <n v="1"/>
    <n v="0"/>
    <n v="0"/>
    <n v="0"/>
    <n v="2"/>
    <n v="3"/>
    <s v=""/>
    <s v="Nej, jag har rapporterat in en komplett bild för hela sektionens/klinikens/verksamhetens läkaruppsättning och samtliga specialiteter"/>
  </r>
  <r>
    <s v="Primärvården - Läkarbemanning-/ST undersökning 2026"/>
    <s v="2026-04-24 08:36:41"/>
    <s v="Janet Hultberg "/>
    <s v="Janet.Hultberg@skane.se"/>
    <x v="10"/>
    <s v="Vårdcentral"/>
    <s v=""/>
    <x v="196"/>
    <x v="20"/>
    <n v="1"/>
    <n v="1"/>
    <n v="0"/>
    <n v="0"/>
    <n v="0"/>
    <n v="0"/>
    <n v="0"/>
    <n v="0"/>
    <n v="0"/>
    <n v="0"/>
    <n v="0"/>
    <n v="0"/>
    <n v="3"/>
    <n v="2.4"/>
    <n v="1"/>
    <n v="0"/>
    <n v="0"/>
    <n v="0"/>
    <n v="1"/>
    <n v="0"/>
    <n v="0"/>
    <n v="0"/>
    <n v="0"/>
    <n v="0"/>
    <n v="1"/>
    <n v="0"/>
    <n v="0"/>
    <n v="0"/>
    <n v="1"/>
    <n v="0"/>
    <n v="0"/>
    <n v="0"/>
    <n v="0"/>
    <n v="1"/>
    <n v="1"/>
    <s v=""/>
    <s v="Nej, jag har rapporterat in en komplett bild för hela sektionens/klinikens/verksamhetens läkaruppsättning och samtliga specialiteter"/>
  </r>
  <r>
    <s v="Primärvården - Läkarbemanning-/ST undersökning 2026"/>
    <s v="2026-04-24 08:37:19"/>
    <s v="Jonas Hamfors"/>
    <s v="Jonas.Hamfors@skane.se"/>
    <x v="10"/>
    <s v="Vårdcentral"/>
    <s v=""/>
    <x v="197"/>
    <x v="20"/>
    <n v="7"/>
    <n v="5.9"/>
    <n v="0"/>
    <n v="0"/>
    <n v="0"/>
    <n v="0"/>
    <n v="0"/>
    <n v="0"/>
    <n v="0"/>
    <n v="0"/>
    <n v="0"/>
    <n v="0"/>
    <n v="3"/>
    <n v="1.9"/>
    <n v="4"/>
    <n v="0"/>
    <n v="2"/>
    <n v="0"/>
    <n v="2"/>
    <n v="0"/>
    <n v="0"/>
    <n v="0"/>
    <n v="0"/>
    <n v="0"/>
    <n v="4"/>
    <n v="0"/>
    <n v="2"/>
    <n v="0"/>
    <n v="2"/>
    <n v="0"/>
    <n v="0"/>
    <n v="0"/>
    <n v="0"/>
    <n v="4"/>
    <n v="4"/>
    <s v=""/>
    <s v="Nej, jag har rapporterat in en komplett bild för hela sektionens/klinikens/verksamhetens läkaruppsättning och samtliga specialiteter"/>
  </r>
  <r>
    <s v="Primärvården - Läkarbemanning-/ST undersökning 2026"/>
    <s v="2026-04-24 08:38:11"/>
    <s v="Ulrika Johansson"/>
    <s v="Ulrika.A.Johansson@skane.se"/>
    <x v="10"/>
    <s v="Vårdcentral"/>
    <s v=""/>
    <x v="198"/>
    <x v="20"/>
    <n v="5"/>
    <n v="3.46"/>
    <n v="0"/>
    <n v="0"/>
    <n v="0"/>
    <n v="0"/>
    <n v="0"/>
    <n v="0"/>
    <n v="0"/>
    <n v="0"/>
    <n v="0"/>
    <n v="0"/>
    <n v="5"/>
    <n v="2.8"/>
    <n v="5"/>
    <n v="2"/>
    <s v=""/>
    <n v="1"/>
    <s v=""/>
    <n v="2"/>
    <s v=""/>
    <s v=""/>
    <s v=""/>
    <n v="2"/>
    <n v="5"/>
    <n v="2"/>
    <n v="0"/>
    <n v="1"/>
    <n v="0"/>
    <n v="2"/>
    <n v="0"/>
    <n v="0"/>
    <n v="0"/>
    <n v="3"/>
    <n v="5"/>
    <s v=""/>
    <s v="Nej, jag har rapporterat in en komplett bild för hela sektionens/klinikens/verksamhetens läkaruppsättning och samtliga specialiteter"/>
  </r>
  <r>
    <s v="Primärvården - Läkarbemanning-/ST undersökning 2026"/>
    <s v="2026-04-24 08:38:59"/>
    <s v="Jessica Zetterdahl"/>
    <s v="jessica.zetterdahl@skane.se"/>
    <x v="10"/>
    <s v="Vårdcentral"/>
    <s v=""/>
    <x v="199"/>
    <x v="20"/>
    <n v="9"/>
    <n v="6.4"/>
    <n v="0"/>
    <n v="0"/>
    <n v="0"/>
    <n v="0"/>
    <n v="0"/>
    <n v="0"/>
    <n v="0"/>
    <n v="0"/>
    <n v="0"/>
    <n v="0"/>
    <n v="4"/>
    <n v="2.7"/>
    <n v="4"/>
    <m/>
    <n v="1"/>
    <s v=""/>
    <n v="1"/>
    <n v="2"/>
    <s v=""/>
    <s v=""/>
    <s v=""/>
    <n v="2"/>
    <n v="4"/>
    <n v="0"/>
    <n v="1"/>
    <n v="0"/>
    <n v="1"/>
    <n v="2"/>
    <n v="0"/>
    <n v="0"/>
    <n v="0"/>
    <n v="2"/>
    <n v="4"/>
    <s v=""/>
    <s v="Nej, jag har rapporterat in en komplett bild för hela sektionens/klinikens/verksamhetens läkaruppsättning och samtliga specialiteter"/>
  </r>
  <r>
    <s v="Primärvården - Läkarbemanning-/ST undersökning 2026"/>
    <s v="2026-04-24 08:40:32"/>
    <s v="Bina Sjökvist"/>
    <s v="bina.sjokvist@skane.se"/>
    <x v="10"/>
    <s v="Vårdcentral"/>
    <s v=""/>
    <x v="200"/>
    <x v="20"/>
    <n v="9"/>
    <n v="5.8"/>
    <n v="0"/>
    <n v="0"/>
    <n v="1"/>
    <n v="0"/>
    <n v="0"/>
    <n v="1"/>
    <n v="2"/>
    <n v="0"/>
    <n v="0"/>
    <n v="0"/>
    <n v="5"/>
    <n v="3.2"/>
    <n v="4"/>
    <n v="1"/>
    <n v="1"/>
    <n v="0"/>
    <n v="0"/>
    <n v="2"/>
    <n v="0"/>
    <n v="0"/>
    <n v="0"/>
    <n v="1"/>
    <n v="4"/>
    <n v="1"/>
    <n v="0"/>
    <n v="0"/>
    <n v="0"/>
    <n v="1"/>
    <n v="-2"/>
    <n v="0"/>
    <n v="0"/>
    <n v="1"/>
    <n v="0"/>
    <s v="Jag har försökt räkna på när de är på plats och räknat av alla uppdrag och möten , utvecklings tid 5% på faktisk tjänstgöring utifrån PV beslutet 2019 , utbildnignar konferenser från AOH och det är ganska svårt att uppskatta Men på totalen täcker väll den totala frånvaron på ett år lite mer än en heltid. Har man alla ST ute på randning samtidigt måste man oftast ersätta dem, men det kan oftast inte av olika skäl. Svårt också med innevarande år de som varit FL delar av året och de som vabbar väldigt mycket. Redovisat 9 huvuden då jag har en pågående rekrytering. Otroligt glad att detta efterfrågas då det ofta ser mer ut på budget blad än vad vi faktiskt har på plats i verkligheten. Admin tiden per läkare har jag inte räknat in men men det motsvarar väl 90 minuter om dagen och en halv dag i veckan . "/>
    <s v="Nej, jag har rapporterat in en komplett bild för hela sektionens/klinikens/verksamhetens läkaruppsättning och samtliga specialiteter"/>
  </r>
  <r>
    <s v="Primärvården - Läkarbemanning-/ST undersökning 2026"/>
    <s v="2026-04-24 08:41:37"/>
    <s v="Isabella Widerström"/>
    <s v="isabella.widerstrom@skane.se"/>
    <x v="10"/>
    <s v="Vårdcentral"/>
    <s v=""/>
    <x v="201"/>
    <x v="20"/>
    <n v="6"/>
    <n v="4.0999999999999996"/>
    <n v="0"/>
    <n v="0"/>
    <n v="0"/>
    <n v="0"/>
    <n v="0"/>
    <n v="0"/>
    <n v="1"/>
    <n v="0"/>
    <n v="0"/>
    <n v="0"/>
    <n v="4"/>
    <n v="2.4"/>
    <n v="3"/>
    <n v="0"/>
    <n v="1"/>
    <n v="0"/>
    <n v="0"/>
    <n v="1"/>
    <n v="1"/>
    <n v="0"/>
    <n v="0"/>
    <n v="0"/>
    <n v="3"/>
    <n v="0"/>
    <n v="1"/>
    <n v="0"/>
    <n v="0"/>
    <n v="1"/>
    <n v="0"/>
    <n v="0"/>
    <n v="0"/>
    <n v="1"/>
    <n v="2"/>
    <s v=""/>
    <s v="Nej, jag har rapporterat in en komplett bild för hela sektionens/klinikens/verksamhetens läkaruppsättning och samtliga specialiteter"/>
  </r>
  <r>
    <s v="Primärvården - Läkarbemanning-/ST undersökning 2026"/>
    <s v="2026-04-24 08:42:22"/>
    <s v="Susann Anderberg"/>
    <s v="susann.h.anderberg@skane.se"/>
    <x v="10"/>
    <s v="Vårdcentral"/>
    <s v=""/>
    <x v="202"/>
    <x v="20"/>
    <n v="9"/>
    <n v="4.75"/>
    <s v=""/>
    <s v=""/>
    <n v="1"/>
    <n v="1"/>
    <s v=""/>
    <s v=""/>
    <s v=""/>
    <s v=""/>
    <s v=""/>
    <n v="7"/>
    <n v="6"/>
    <n v="3"/>
    <n v="4"/>
    <s v=""/>
    <s v=""/>
    <n v="2"/>
    <n v="1"/>
    <s v=""/>
    <n v="1"/>
    <s v=""/>
    <s v=""/>
    <n v="1"/>
    <n v="4"/>
    <n v="0"/>
    <n v="-1"/>
    <n v="1"/>
    <n v="1"/>
    <n v="0"/>
    <n v="1"/>
    <n v="0"/>
    <n v="0"/>
    <n v="1"/>
    <n v="2"/>
    <s v=""/>
    <s v="Nej, jag har rapporterat in en komplett bild för hela sektionens/klinikens/verksamhetens läkaruppsättning och samtliga specialiteter"/>
  </r>
  <r>
    <s v="Primärvården - Läkarbemanning-/ST undersökning 2026"/>
    <s v="2026-04-24 08:43:17"/>
    <s v="Ingela Fridlund"/>
    <s v="ingela.fridlund@skane.se"/>
    <x v="10"/>
    <s v="Vårdcentral"/>
    <s v=""/>
    <x v="203"/>
    <x v="20"/>
    <n v="7"/>
    <n v="5.4"/>
    <s v=""/>
    <s v=""/>
    <n v="1"/>
    <s v=""/>
    <s v=""/>
    <s v=""/>
    <s v=""/>
    <s v=""/>
    <s v=""/>
    <n v="1"/>
    <n v="3"/>
    <n v="2"/>
    <n v="5"/>
    <s v=""/>
    <n v="2"/>
    <n v="2"/>
    <n v="1"/>
    <s v=""/>
    <s v=""/>
    <s v=""/>
    <s v=""/>
    <n v="2"/>
    <n v="5"/>
    <n v="0"/>
    <n v="1"/>
    <n v="2"/>
    <n v="1"/>
    <n v="0"/>
    <n v="0"/>
    <n v="0"/>
    <n v="0"/>
    <n v="4"/>
    <n v="4"/>
    <s v=""/>
    <s v="Nej, jag har rapporterat in en komplett bild för hela sektionens/klinikens/verksamhetens läkaruppsättning och samtliga specialiteter"/>
  </r>
  <r>
    <s v="Primärvården - Läkarbemanning-/ST undersökning 2026"/>
    <s v="2026-04-24 08:44:09"/>
    <s v="Otti Jivén Trulsson"/>
    <s v="otti.jiventrulsson@skane.se"/>
    <x v="10"/>
    <s v="Vårdcentral"/>
    <s v=""/>
    <x v="204"/>
    <x v="20"/>
    <n v="7"/>
    <n v="4.42"/>
    <n v="0"/>
    <n v="0"/>
    <n v="0"/>
    <n v="0"/>
    <n v="0"/>
    <n v="0"/>
    <n v="0"/>
    <n v="0"/>
    <n v="0"/>
    <n v="0"/>
    <n v="4"/>
    <n v="2.2000000000000002"/>
    <n v="6"/>
    <n v="1"/>
    <n v="0"/>
    <n v="0"/>
    <n v="2"/>
    <n v="1"/>
    <n v="1"/>
    <n v="1"/>
    <n v="0"/>
    <n v="0"/>
    <n v="6"/>
    <n v="1"/>
    <n v="0"/>
    <n v="0"/>
    <n v="2"/>
    <n v="1"/>
    <n v="1"/>
    <n v="1"/>
    <n v="0"/>
    <n v="3"/>
    <n v="6"/>
    <s v=""/>
    <s v="Nej, jag har rapporterat in en komplett bild för hela sektionens/klinikens/verksamhetens läkaruppsättning och samtliga specialiteter"/>
  </r>
  <r>
    <s v="Primärvården - Läkarbemanning-/ST undersökning 2026"/>
    <s v="2026-04-24 08:49:22"/>
    <s v="Iris Jensen"/>
    <s v="Iris.jensen@skane.se"/>
    <x v="10"/>
    <s v="Vårdcentral"/>
    <s v=""/>
    <x v="205"/>
    <x v="20"/>
    <n v="6"/>
    <n v="4.3"/>
    <s v=""/>
    <s v=""/>
    <s v=""/>
    <s v=""/>
    <n v="1"/>
    <s v=""/>
    <s v=""/>
    <n v="1"/>
    <s v=""/>
    <s v=""/>
    <n v="2"/>
    <n v="1"/>
    <n v="5"/>
    <n v="2"/>
    <s v=""/>
    <s v=""/>
    <n v="1"/>
    <n v="1"/>
    <n v="1"/>
    <s v=""/>
    <s v=""/>
    <n v="1"/>
    <n v="5"/>
    <n v="2"/>
    <n v="0"/>
    <n v="0"/>
    <n v="0"/>
    <n v="1"/>
    <n v="1"/>
    <n v="-1"/>
    <n v="0"/>
    <n v="2"/>
    <n v="3"/>
    <s v="Vi har anställd 5 ST läkare per 20260331 dock är 2 av dessa föräldrarlediga under 2026 vilket betyder att vi enbart har 3 ST läkare i tjänst. En till ST läkare kommer i september. Nästa år 2027 har vi då 4 ST läkare, då två av befintliga ST blivit klara specialister slutet av 2026. Utifrån att allmänspecialist skall ha 1100 listade och ST läkare 550 listade så har Bokskogen behov av en till specialist i allmänmedicin."/>
    <s v="Nej, jag har rapporterat in en komplett bild för hela sektionens/klinikens/verksamhetens läkaruppsättning och samtliga specialiteter"/>
  </r>
  <r>
    <s v="Primärvården - Läkarbemanning-/ST undersökning 2026"/>
    <s v="2026-04-24 08:50:00"/>
    <s v="Helena Båth"/>
    <s v="helena.bath@skane.se"/>
    <x v="10"/>
    <s v="Vårdcentral"/>
    <s v=""/>
    <x v="206"/>
    <x v="20"/>
    <n v="6"/>
    <n v="5.5"/>
    <n v="0"/>
    <n v="0"/>
    <n v="0"/>
    <n v="0"/>
    <n v="0"/>
    <n v="0"/>
    <n v="0"/>
    <n v="1"/>
    <n v="0"/>
    <n v="0"/>
    <n v="3"/>
    <n v="2"/>
    <n v="3"/>
    <n v="1"/>
    <s v=""/>
    <s v=""/>
    <n v="1"/>
    <s v=""/>
    <n v="1"/>
    <s v=""/>
    <s v=""/>
    <n v="0"/>
    <n v="3"/>
    <n v="1"/>
    <n v="0"/>
    <n v="0"/>
    <n v="1"/>
    <n v="0"/>
    <n v="1"/>
    <n v="-1"/>
    <n v="0"/>
    <n v="2"/>
    <n v="2"/>
    <s v=""/>
    <s v="Nej, jag har rapporterat in en komplett bild för hela sektionens/klinikens/verksamhetens läkaruppsättning och samtliga specialiteter"/>
  </r>
  <r>
    <s v="Primärvården - Läkarbemanning-/ST undersökning 2026"/>
    <s v="2026-04-24 08:50:44"/>
    <s v="Sanela Ruscukic"/>
    <s v="sanela.ruscukic@skane.se"/>
    <x v="10"/>
    <s v="Vårdcentral"/>
    <s v=""/>
    <x v="207"/>
    <x v="20"/>
    <n v="5"/>
    <n v="4.75"/>
    <s v=""/>
    <s v=""/>
    <s v=""/>
    <s v=""/>
    <s v=""/>
    <s v=""/>
    <s v=""/>
    <s v=""/>
    <s v=""/>
    <s v=""/>
    <n v="1"/>
    <n v="0.7"/>
    <n v="4"/>
    <s v=""/>
    <s v=""/>
    <n v="2"/>
    <s v=""/>
    <s v=""/>
    <n v="2"/>
    <s v=""/>
    <s v=""/>
    <n v="1"/>
    <n v="4"/>
    <n v="0"/>
    <n v="0"/>
    <n v="2"/>
    <n v="0"/>
    <n v="0"/>
    <n v="2"/>
    <n v="0"/>
    <n v="0"/>
    <n v="2"/>
    <n v="4"/>
    <s v=""/>
    <s v="Nej, jag har rapporterat in en komplett bild för hela sektionens/klinikens/verksamhetens läkaruppsättning och samtliga specialiteter"/>
  </r>
  <r>
    <s v="Primärvården - Läkarbemanning-/ST undersökning 2026"/>
    <s v="2026-04-24 08:51:44"/>
    <s v="Charlotte Thrane"/>
    <s v="charlotte.thrane@skane.se"/>
    <x v="10"/>
    <s v="Vårdcentral"/>
    <s v=""/>
    <x v="208"/>
    <x v="20"/>
    <n v="3"/>
    <n v="2.2999999999999998"/>
    <n v="0"/>
    <n v="0"/>
    <n v="1"/>
    <n v="0"/>
    <n v="0"/>
    <n v="0"/>
    <n v="0"/>
    <n v="0"/>
    <n v="0"/>
    <n v="2"/>
    <n v="8"/>
    <n v="5.4"/>
    <n v="9"/>
    <n v="0"/>
    <n v="0"/>
    <n v="1"/>
    <n v="3"/>
    <n v="3"/>
    <n v="1"/>
    <n v="1"/>
    <s v=""/>
    <n v="0"/>
    <n v="9"/>
    <n v="0"/>
    <n v="-1"/>
    <n v="1"/>
    <n v="3"/>
    <n v="3"/>
    <n v="1"/>
    <n v="1"/>
    <n v="0"/>
    <n v="3"/>
    <n v="8"/>
    <s v=""/>
    <s v="Nej, jag har rapporterat in en komplett bild för hela sektionens/klinikens/verksamhetens läkaruppsättning och samtliga specialiteter"/>
  </r>
  <r>
    <s v="Primärvården - Läkarbemanning-/ST undersökning 2026"/>
    <s v="2026-04-24 08:52:32"/>
    <s v="Jolanta Saganowski"/>
    <s v="jolanta.saganowski@skane.se"/>
    <x v="10"/>
    <s v="Vårdcentral"/>
    <s v=""/>
    <x v="209"/>
    <x v="20"/>
    <n v="1"/>
    <n v="0.8"/>
    <s v=""/>
    <s v=""/>
    <s v=""/>
    <s v=""/>
    <s v=""/>
    <s v=""/>
    <s v=""/>
    <s v=""/>
    <s v=""/>
    <s v=""/>
    <n v="3"/>
    <n v="2.2999999999999998"/>
    <n v="1"/>
    <n v="1"/>
    <s v=""/>
    <s v=""/>
    <s v=""/>
    <s v=""/>
    <s v=""/>
    <s v=""/>
    <s v=""/>
    <n v="1"/>
    <n v="1"/>
    <n v="1"/>
    <n v="0"/>
    <n v="0"/>
    <n v="0"/>
    <n v="0"/>
    <n v="0"/>
    <n v="0"/>
    <n v="0"/>
    <n v="1"/>
    <n v="1"/>
    <s v=""/>
    <s v="Nej, jag har rapporterat in en komplett bild för hela sektionens/klinikens/verksamhetens läkaruppsättning och samtliga specialiteter"/>
  </r>
  <r>
    <s v="Primärvården - Läkarbemanning-/ST undersökning 2026"/>
    <s v="2026-04-24 08:53:24"/>
    <s v="Cecilia Persson"/>
    <s v="cecilia.persson@skane.se"/>
    <x v="10"/>
    <s v="Vårdcentral"/>
    <s v=""/>
    <x v="210"/>
    <x v="20"/>
    <n v="7"/>
    <n v="5.2"/>
    <n v="1"/>
    <n v="1"/>
    <s v=""/>
    <s v=""/>
    <n v="1"/>
    <s v=""/>
    <s v=""/>
    <s v=""/>
    <s v=""/>
    <s v=""/>
    <n v="4"/>
    <n v="2.2999999999999998"/>
    <n v="6"/>
    <n v="2"/>
    <n v="1"/>
    <s v=""/>
    <n v="1"/>
    <s v=""/>
    <n v="2"/>
    <s v=""/>
    <s v=""/>
    <n v="2"/>
    <n v="6"/>
    <n v="0"/>
    <n v="1"/>
    <n v="0"/>
    <n v="0"/>
    <n v="0"/>
    <n v="2"/>
    <n v="0"/>
    <n v="0"/>
    <n v="1"/>
    <n v="3"/>
    <s v=""/>
    <s v="Nej, jag har rapporterat in en komplett bild för hela sektionens/klinikens/verksamhetens läkaruppsättning och samtliga specialiteter"/>
  </r>
  <r>
    <s v="Primärvården - Läkarbemanning-/ST undersökning 2026"/>
    <s v="2026-04-24 09:55:31"/>
    <s v="Anna Krämer"/>
    <s v="anna.kramer@skane.se"/>
    <x v="10"/>
    <s v="Vårdcentral"/>
    <s v=""/>
    <x v="211"/>
    <x v="20"/>
    <n v="4"/>
    <n v="3.8"/>
    <s v=""/>
    <s v=""/>
    <s v=""/>
    <s v=""/>
    <s v=""/>
    <n v="1"/>
    <s v=""/>
    <s v=""/>
    <s v=""/>
    <s v=""/>
    <n v="3"/>
    <n v="2.6"/>
    <n v="0"/>
    <s v=""/>
    <s v=""/>
    <s v=""/>
    <s v=""/>
    <s v=""/>
    <s v=""/>
    <s v=""/>
    <s v=""/>
    <n v="1"/>
    <n v="0"/>
    <n v="0"/>
    <n v="0"/>
    <n v="0"/>
    <n v="0"/>
    <n v="-1"/>
    <n v="0"/>
    <n v="0"/>
    <n v="0"/>
    <n v="0"/>
    <n v="-1"/>
    <s v="Har en leg läk som ska bli ST."/>
    <s v="Nej, jag har rapporterat in en komplett bild för hela sektionens/klinikens/verksamhetens läkaruppsättning och samtliga specialiteter"/>
  </r>
  <r>
    <s v="Primärvården - Läkarbemanning-/ST undersökning 2026"/>
    <s v="2026-04-24 09:56:38"/>
    <s v="Sandra Bengtsson"/>
    <s v="Sandra.Bengtsson@skane.se"/>
    <x v="10"/>
    <s v="Vårdcentral"/>
    <s v=""/>
    <x v="212"/>
    <x v="20"/>
    <n v="4"/>
    <n v="3.03"/>
    <s v=""/>
    <s v=""/>
    <s v=""/>
    <n v="1"/>
    <s v=""/>
    <s v=""/>
    <s v=""/>
    <s v=""/>
    <s v=""/>
    <s v=""/>
    <n v="2"/>
    <n v="1.3"/>
    <n v="3"/>
    <s v=""/>
    <n v="1"/>
    <n v="1"/>
    <s v=""/>
    <n v="1"/>
    <s v=""/>
    <s v=""/>
    <s v=""/>
    <n v="0"/>
    <n v="3"/>
    <n v="0"/>
    <n v="1"/>
    <n v="0"/>
    <n v="0"/>
    <n v="1"/>
    <n v="0"/>
    <n v="0"/>
    <n v="0"/>
    <n v="1"/>
    <n v="2"/>
    <s v=""/>
    <s v="Nej, jag har rapporterat in en komplett bild för hela sektionens/klinikens/verksamhetens läkaruppsättning och samtliga specialiteter"/>
  </r>
  <r>
    <s v="Primärvården - Läkarbemanning-/ST undersökning 2026"/>
    <s v="2026-04-24 09:57:24"/>
    <s v="Rebecca Pålsson"/>
    <s v="rebecca.palsson@skane.se"/>
    <x v="10"/>
    <s v="Vårdcentral"/>
    <s v=""/>
    <x v="213"/>
    <x v="20"/>
    <n v="0"/>
    <n v="0"/>
    <s v=""/>
    <s v=""/>
    <s v=""/>
    <s v=""/>
    <s v=""/>
    <s v=""/>
    <s v=""/>
    <s v=""/>
    <s v=""/>
    <s v=""/>
    <n v="8"/>
    <n v="5.3"/>
    <n v="0"/>
    <s v=""/>
    <s v=""/>
    <s v=""/>
    <s v=""/>
    <s v=""/>
    <s v=""/>
    <s v=""/>
    <s v=""/>
    <n v="0"/>
    <n v="0"/>
    <n v="0"/>
    <n v="0"/>
    <n v="0"/>
    <n v="0"/>
    <n v="0"/>
    <n v="0"/>
    <n v="0"/>
    <n v="0"/>
    <n v="0"/>
    <n v="0"/>
    <s v=""/>
    <s v="Nej, jag har rapporterat in en komplett bild för hela sektionens/klinikens/verksamhetens läkaruppsättning och samtliga specialiteter"/>
  </r>
  <r>
    <s v="Primärvården - Läkarbemanning-/ST undersökning 2026"/>
    <s v="2026-04-24 09:59:14"/>
    <s v="Ann Charlotte Jönsson"/>
    <s v="anncharlotte.p.jonsson@skane.se"/>
    <x v="10"/>
    <s v="Vårdcentral"/>
    <s v=""/>
    <x v="214"/>
    <x v="20"/>
    <n v="10"/>
    <n v="6.5"/>
    <s v=""/>
    <s v=""/>
    <s v=""/>
    <s v=""/>
    <s v=""/>
    <s v=""/>
    <n v="1"/>
    <s v=""/>
    <s v=""/>
    <n v="9"/>
    <n v="6"/>
    <n v="3.7"/>
    <n v="2"/>
    <s v=""/>
    <s v=""/>
    <s v=""/>
    <s v=""/>
    <n v="1"/>
    <s v=""/>
    <n v="1"/>
    <s v=""/>
    <n v="0"/>
    <n v="2"/>
    <n v="0"/>
    <n v="0"/>
    <n v="0"/>
    <n v="0"/>
    <n v="1"/>
    <n v="-1"/>
    <n v="1"/>
    <n v="0"/>
    <n v="0"/>
    <n v="1"/>
    <s v=""/>
    <s v="Nej, jag har rapporterat in en komplett bild för hela sektionens/klinikens/verksamhetens läkaruppsättning och samtliga specialiteter"/>
  </r>
  <r>
    <s v="Primärvården - Läkarbemanning-/ST undersökning 2026"/>
    <s v="2026-04-24 10:00:03"/>
    <s v="Ann-Louise Norlund"/>
    <s v="ann-louise.norlund@skane.se"/>
    <x v="10"/>
    <s v="Vårdcentral"/>
    <s v=""/>
    <x v="215"/>
    <x v="20"/>
    <n v="9"/>
    <n v="6"/>
    <n v="1"/>
    <n v="3"/>
    <n v="1"/>
    <s v=""/>
    <s v=""/>
    <s v=""/>
    <s v=""/>
    <s v=""/>
    <s v=""/>
    <s v=""/>
    <n v="1"/>
    <n v="0.5"/>
    <n v="7"/>
    <s v=""/>
    <s v=""/>
    <n v="2"/>
    <n v="4"/>
    <n v="1"/>
    <s v=""/>
    <s v=""/>
    <s v=""/>
    <n v="0"/>
    <n v="7"/>
    <n v="-4"/>
    <n v="-1"/>
    <n v="2"/>
    <n v="4"/>
    <n v="1"/>
    <n v="0"/>
    <n v="0"/>
    <n v="0"/>
    <n v="1"/>
    <n v="2"/>
    <s v=""/>
    <s v="Ja, jag har fler specialiteter att rapportera in"/>
  </r>
  <r>
    <s v="Primärvården - Läkarbemanning-/ST undersökning 2026"/>
    <s v="2026-04-24 10:02:50"/>
    <s v="Louise Rijpma"/>
    <s v="louise.rijpma@skane.se"/>
    <x v="10"/>
    <s v="Vårdcentral"/>
    <s v=""/>
    <x v="216"/>
    <x v="20"/>
    <n v="9"/>
    <n v="6.42"/>
    <s v=""/>
    <s v=""/>
    <s v=""/>
    <s v=""/>
    <s v=""/>
    <s v=""/>
    <s v=""/>
    <s v=""/>
    <n v="2"/>
    <n v="1"/>
    <n v="2"/>
    <n v="1.4"/>
    <n v="2"/>
    <s v=""/>
    <s v=""/>
    <s v=""/>
    <n v="1"/>
    <n v="1"/>
    <s v=""/>
    <s v=""/>
    <s v=""/>
    <n v="1"/>
    <n v="2"/>
    <n v="0"/>
    <n v="0"/>
    <n v="0"/>
    <n v="1"/>
    <n v="1"/>
    <n v="0"/>
    <n v="0"/>
    <n v="-2"/>
    <n v="1"/>
    <n v="0"/>
    <s v=""/>
    <s v="Nej, jag har rapporterat in en komplett bild för hela sektionens/klinikens/verksamhetens läkaruppsättning och samtliga specialiteter"/>
  </r>
  <r>
    <s v="Primärvården - Läkarbemanning-/ST undersökning 2026"/>
    <s v="2026-04-24 10:04:39"/>
    <s v="Mehran Redjamand"/>
    <s v="mehran.redjamand@skane.se"/>
    <x v="10"/>
    <s v="Vårdcentral"/>
    <s v=""/>
    <x v="217"/>
    <x v="20"/>
    <n v="4"/>
    <n v="3.6"/>
    <n v="2"/>
    <n v="1"/>
    <s v=""/>
    <s v=""/>
    <s v=""/>
    <s v=""/>
    <s v=""/>
    <s v=""/>
    <s v=""/>
    <s v=""/>
    <n v="3"/>
    <n v="2.7"/>
    <n v="4"/>
    <n v="1"/>
    <n v="1"/>
    <s v=""/>
    <n v="2"/>
    <s v=""/>
    <s v=""/>
    <s v=""/>
    <s v=""/>
    <n v="1"/>
    <n v="4"/>
    <n v="-2"/>
    <n v="1"/>
    <n v="0"/>
    <n v="2"/>
    <n v="0"/>
    <n v="0"/>
    <n v="0"/>
    <n v="0"/>
    <n v="1"/>
    <n v="1"/>
    <s v=""/>
    <s v="Nej, jag har rapporterat in en komplett bild för hela sektionens/klinikens/verksamhetens läkaruppsättning och samtliga specialiteter"/>
  </r>
  <r>
    <s v="Primärvården - Läkarbemanning-/ST undersökning 2026"/>
    <s v="2026-04-24 10:05:24"/>
    <s v="Eva Löfgren"/>
    <s v="eva.c.lofgren@skane.se"/>
    <x v="10"/>
    <s v="Vårdcentral"/>
    <s v=""/>
    <x v="218"/>
    <x v="20"/>
    <n v="3"/>
    <n v="2.5"/>
    <n v="1"/>
    <s v=""/>
    <s v=""/>
    <n v="1"/>
    <s v=""/>
    <s v=""/>
    <s v=""/>
    <s v=""/>
    <s v=""/>
    <s v=""/>
    <n v="4"/>
    <n v="3.2"/>
    <n v="3"/>
    <s v=""/>
    <n v="2"/>
    <s v=""/>
    <s v=""/>
    <s v=""/>
    <s v=""/>
    <n v="1"/>
    <s v=""/>
    <n v="1"/>
    <n v="3"/>
    <n v="-1"/>
    <n v="2"/>
    <n v="-1"/>
    <n v="0"/>
    <n v="0"/>
    <n v="0"/>
    <n v="1"/>
    <n v="0"/>
    <n v="0"/>
    <n v="1"/>
    <s v=""/>
    <s v="Nej, jag har rapporterat in en komplett bild för hela sektionens/klinikens/verksamhetens läkaruppsättning och samtliga specialiteter"/>
  </r>
  <r>
    <s v="Primärvården - Läkarbemanning-/ST undersökning 2026"/>
    <s v="2026-04-24 10:06:05"/>
    <s v="Linda Björklund "/>
    <s v="linda.bjorklund@skane.se"/>
    <x v="10"/>
    <s v="Vårdcentral"/>
    <s v=""/>
    <x v="219"/>
    <x v="20"/>
    <n v="6"/>
    <n v="4.68"/>
    <n v="0"/>
    <n v="0"/>
    <n v="0"/>
    <n v="0"/>
    <n v="0"/>
    <n v="1"/>
    <n v="0"/>
    <n v="1"/>
    <n v="0"/>
    <n v="0"/>
    <n v="5"/>
    <n v="3.5"/>
    <n v="4"/>
    <n v="0"/>
    <n v="0"/>
    <n v="2"/>
    <n v="0"/>
    <n v="2"/>
    <n v="0"/>
    <n v="0"/>
    <n v="0"/>
    <n v="1"/>
    <n v="4"/>
    <n v="0"/>
    <n v="0"/>
    <n v="2"/>
    <n v="0"/>
    <n v="1"/>
    <n v="0"/>
    <n v="-1"/>
    <n v="0"/>
    <n v="2"/>
    <n v="2"/>
    <s v="Har räknat bort handledningstid av ST-läkarna gällande specialisterna, dock anser jag att det ingår i uppdraget.   Har skrivit 0 på behov av att anställa specialist då jag har anställt 2 st, 1,9 specialist som börjar under sommar/hösten 2026. "/>
    <s v="Nej, jag har rapporterat in en komplett bild för hela sektionens/klinikens/verksamhetens läkaruppsättning och samtliga specialiteter"/>
  </r>
  <r>
    <s v="Primärvården - Läkarbemanning-/ST undersökning 2026"/>
    <s v="2026-04-24 10:06:43"/>
    <s v="Irene Svensson"/>
    <s v="irene.js.svensson@skane.se"/>
    <x v="10"/>
    <s v="Vårdcentral"/>
    <s v=""/>
    <x v="220"/>
    <x v="20"/>
    <n v="7"/>
    <n v="6.31"/>
    <s v=""/>
    <s v=""/>
    <s v=""/>
    <s v=""/>
    <n v="1"/>
    <s v=""/>
    <s v=""/>
    <s v=""/>
    <s v=""/>
    <s v=""/>
    <n v="2"/>
    <n v="1"/>
    <n v="3"/>
    <n v="1"/>
    <n v="1"/>
    <m/>
    <n v="1"/>
    <s v=""/>
    <s v=""/>
    <s v=""/>
    <s v=""/>
    <n v="1"/>
    <n v="3"/>
    <n v="1"/>
    <n v="1"/>
    <n v="0"/>
    <n v="0"/>
    <n v="0"/>
    <n v="0"/>
    <n v="0"/>
    <n v="0"/>
    <n v="2"/>
    <n v="2"/>
    <s v=""/>
    <s v="Nej, jag har rapporterat in en komplett bild för hela sektionens/klinikens/verksamhetens läkaruppsättning och samtliga specialiteter"/>
  </r>
  <r>
    <s v="Primärvården - Läkarbemanning-/ST undersökning 2026"/>
    <s v="2026-04-24 10:07:21"/>
    <s v="Maria Kainz"/>
    <s v="maria.kainz@skane.se"/>
    <x v="10"/>
    <s v="Vårdcentral"/>
    <s v=""/>
    <x v="221"/>
    <x v="20"/>
    <n v="4"/>
    <n v="3.25"/>
    <n v="0"/>
    <s v=""/>
    <s v=""/>
    <s v=""/>
    <s v=""/>
    <s v=""/>
    <n v="1"/>
    <s v=""/>
    <n v="1"/>
    <s v=""/>
    <n v="3"/>
    <n v="1.7"/>
    <n v="1"/>
    <n v="1"/>
    <s v=""/>
    <s v=""/>
    <s v=""/>
    <s v=""/>
    <s v=""/>
    <s v=""/>
    <s v=""/>
    <s v=""/>
    <n v="1"/>
    <n v="1"/>
    <n v="0"/>
    <n v="0"/>
    <n v="0"/>
    <n v="0"/>
    <n v="-1"/>
    <n v="0"/>
    <n v="-1"/>
    <n v="1"/>
    <n v="-1"/>
    <s v="Vi har en leg läkare som gör BT nu under 2026 och som vi hoppas kunna anställa som ST under 2027. En leg läkare som förhoppningsvis kan göra sin BT 2027 och därefter anställas som ST."/>
    <s v="Nej, jag har rapporterat in en komplett bild för hela sektionens/klinikens/verksamhetens läkaruppsättning och samtliga specialiteter"/>
  </r>
  <r>
    <s v="Primärvården - Läkarbemanning-/ST undersökning 2026"/>
    <s v="2026-04-24 10:08:09"/>
    <s v="Cecilia Persson"/>
    <s v="cisssi@gmail.com"/>
    <x v="10"/>
    <s v="Vårdcentral"/>
    <s v=""/>
    <x v="222"/>
    <x v="20"/>
    <n v="6"/>
    <n v="5.6"/>
    <n v="0"/>
    <n v="0"/>
    <n v="0"/>
    <n v="0"/>
    <n v="0"/>
    <n v="1"/>
    <n v="0"/>
    <n v="0"/>
    <n v="0"/>
    <n v="3"/>
    <n v="3"/>
    <n v="2.7"/>
    <n v="3"/>
    <n v="0"/>
    <n v="2"/>
    <n v="0"/>
    <n v="0"/>
    <n v="1"/>
    <n v="0"/>
    <n v="0"/>
    <n v="0"/>
    <n v="2"/>
    <n v="3"/>
    <n v="0"/>
    <n v="2"/>
    <n v="0"/>
    <n v="0"/>
    <n v="0"/>
    <n v="0"/>
    <n v="0"/>
    <n v="0"/>
    <n v="2"/>
    <n v="2"/>
    <s v="Har en ST tjänst i budget. Har fått ytterligare en beviljad genom extrasatsningen 1100 listade.  Har möjlighet att ta emot ytterligare. "/>
    <s v="Nej, jag har rapporterat in en komplett bild för hela sektionens/klinikens/verksamhetens läkaruppsättning och samtliga specialiteter"/>
  </r>
  <r>
    <s v="Primärvården - Läkarbemanning-/ST undersökning 2026"/>
    <s v="2026-04-24 10:08:53"/>
    <s v="Maarit Nieminen"/>
    <s v="maarit.nieminen@skane.se"/>
    <x v="10"/>
    <s v="Vårdcentral"/>
    <s v=""/>
    <x v="223"/>
    <x v="20"/>
    <n v="6"/>
    <n v="4.05"/>
    <n v="1"/>
    <s v=""/>
    <s v=""/>
    <s v=""/>
    <s v=""/>
    <s v=""/>
    <n v="1"/>
    <s v=""/>
    <s v=""/>
    <s v=""/>
    <n v="3"/>
    <n v="1.9"/>
    <n v="4"/>
    <s v=""/>
    <n v="1"/>
    <s v=""/>
    <n v="2"/>
    <s v=""/>
    <n v="1"/>
    <s v=""/>
    <s v=""/>
    <n v="2"/>
    <n v="4"/>
    <n v="-1"/>
    <n v="1"/>
    <n v="0"/>
    <n v="2"/>
    <n v="0"/>
    <n v="0"/>
    <n v="0"/>
    <n v="0"/>
    <n v="2"/>
    <n v="2"/>
    <s v="ny rekrytering av specialist, kommer 1 aug 2026, är ej m i statistiken "/>
    <s v="Nej, jag har rapporterat in en komplett bild för hela sektionens/klinikens/verksamhetens läkaruppsättning och samtliga specialiteter"/>
  </r>
  <r>
    <s v="Primärvården - Läkarbemanning-/ST undersökning 2026"/>
    <s v="2026-04-24 10:09:38"/>
    <s v="Susanna Sjökvist"/>
    <s v="susana.sjokvist@skane.se"/>
    <x v="10"/>
    <s v="Vårdcentral"/>
    <s v=""/>
    <x v="224"/>
    <x v="20"/>
    <n v="8"/>
    <n v="5.87"/>
    <s v=""/>
    <s v=""/>
    <s v=""/>
    <s v=""/>
    <s v=""/>
    <s v=""/>
    <s v=""/>
    <s v=""/>
    <s v=""/>
    <s v=""/>
    <n v="7"/>
    <n v="4.7"/>
    <n v="7"/>
    <n v="1"/>
    <n v="2"/>
    <n v="0"/>
    <n v="2"/>
    <n v="1"/>
    <n v="1"/>
    <s v=""/>
    <s v=""/>
    <n v="2"/>
    <n v="7"/>
    <n v="1"/>
    <n v="2"/>
    <n v="0"/>
    <n v="2"/>
    <n v="1"/>
    <n v="1"/>
    <n v="0"/>
    <n v="0"/>
    <n v="5"/>
    <n v="7"/>
    <s v=""/>
    <s v="Nej, jag har rapporterat in en komplett bild för hela sektionens/klinikens/verksamhetens läkaruppsättning och samtliga specialiteter"/>
  </r>
  <r>
    <s v="Primärvården - Läkarbemanning-/ST undersökning 2026"/>
    <s v="2026-04-24 10:11:33"/>
    <s v="Per Rosengren"/>
    <s v="per.rosengren@skane.se"/>
    <x v="10"/>
    <s v="Vårdcentral"/>
    <s v=""/>
    <x v="225"/>
    <x v="20"/>
    <n v="9"/>
    <n v="7.2"/>
    <n v="1"/>
    <s v=""/>
    <s v=""/>
    <s v=""/>
    <s v=""/>
    <s v=""/>
    <s v=""/>
    <s v=""/>
    <s v=""/>
    <s v=""/>
    <n v="3"/>
    <n v="1.7"/>
    <n v="8"/>
    <s v=""/>
    <n v="2"/>
    <n v="2"/>
    <s v=""/>
    <n v="2"/>
    <n v="2"/>
    <s v=""/>
    <s v=""/>
    <n v="2"/>
    <n v="8"/>
    <n v="-1"/>
    <n v="2"/>
    <n v="2"/>
    <n v="0"/>
    <n v="2"/>
    <n v="2"/>
    <n v="0"/>
    <n v="0"/>
    <n v="3"/>
    <n v="7"/>
    <s v=""/>
    <s v="Nej, jag har rapporterat in en komplett bild för hela sektionens/klinikens/verksamhetens läkaruppsättning och samtliga specialiteter"/>
  </r>
  <r>
    <s v="Primärvården - Läkarbemanning-/ST undersökning 2026"/>
    <s v="2026-04-24 10:22:06"/>
    <s v="Carolina Nilsson Tibell"/>
    <s v="carolina.nilssontibell@skane.se"/>
    <x v="10"/>
    <s v="Vårdcentral"/>
    <s v=""/>
    <x v="226"/>
    <x v="20"/>
    <n v="2"/>
    <n v="1.5"/>
    <s v=""/>
    <s v=""/>
    <s v=""/>
    <s v=""/>
    <s v=""/>
    <n v="1"/>
    <s v=""/>
    <s v=""/>
    <s v=""/>
    <s v=""/>
    <n v="6"/>
    <n v="4.7"/>
    <n v="4"/>
    <n v="2"/>
    <s v=""/>
    <n v="1"/>
    <s v=""/>
    <s v=""/>
    <n v="1"/>
    <s v=""/>
    <s v=""/>
    <n v="1"/>
    <n v="4"/>
    <n v="2"/>
    <n v="0"/>
    <n v="1"/>
    <n v="0"/>
    <n v="-1"/>
    <n v="1"/>
    <n v="0"/>
    <n v="0"/>
    <n v="3"/>
    <n v="3"/>
    <s v=""/>
    <s v="Nej, jag har rapporterat in en komplett bild för hela sektionens/klinikens/verksamhetens läkaruppsättning och samtliga specialiteter"/>
  </r>
  <r>
    <s v="Primärvården - Läkarbemanning-/ST undersökning 2026"/>
    <s v="2026-04-24 10:23:50"/>
    <s v="Victoria Boklund"/>
    <s v="victoria.boklund@skane.se"/>
    <x v="10"/>
    <s v="Vårdcentral"/>
    <s v=""/>
    <x v="227"/>
    <x v="20"/>
    <n v="8"/>
    <n v="6.9"/>
    <n v="0"/>
    <n v="0"/>
    <n v="0"/>
    <n v="0"/>
    <n v="0"/>
    <n v="0"/>
    <n v="0"/>
    <n v="0"/>
    <n v="0"/>
    <n v="0"/>
    <n v="1"/>
    <n v="0.1"/>
    <n v="4"/>
    <n v="1"/>
    <s v=""/>
    <n v="1"/>
    <s v=""/>
    <n v="2"/>
    <s v=""/>
    <s v=""/>
    <s v=""/>
    <n v="1"/>
    <n v="4"/>
    <n v="1"/>
    <n v="0"/>
    <n v="1"/>
    <n v="0"/>
    <n v="2"/>
    <n v="0"/>
    <n v="0"/>
    <n v="0"/>
    <n v="2"/>
    <n v="4"/>
    <s v=""/>
    <s v="Nej, jag har rapporterat in en komplett bild för hela sektionens/klinikens/verksamhetens läkaruppsättning och samtliga specialiteter"/>
  </r>
  <r>
    <s v="Primärvården - Läkarbemanning-/ST undersökning 2026"/>
    <s v="2026-04-24 10:25:54"/>
    <s v="Kristina Särne"/>
    <s v="kristina.sarne@skane.se"/>
    <x v="10"/>
    <s v="Vårdcentral"/>
    <s v=""/>
    <x v="228"/>
    <x v="20"/>
    <n v="4"/>
    <n v="1.7"/>
    <n v="2"/>
    <n v="0"/>
    <n v="0"/>
    <n v="0"/>
    <n v="0"/>
    <n v="0"/>
    <n v="0"/>
    <n v="0"/>
    <n v="0"/>
    <n v="0"/>
    <n v="8"/>
    <n v="3.2"/>
    <n v="4"/>
    <n v="0"/>
    <n v="2"/>
    <s v=""/>
    <s v=""/>
    <s v=""/>
    <n v="1"/>
    <s v=""/>
    <n v="1"/>
    <n v="0"/>
    <n v="4"/>
    <n v="-2"/>
    <n v="2"/>
    <n v="0"/>
    <n v="0"/>
    <n v="0"/>
    <n v="1"/>
    <n v="0"/>
    <n v="1"/>
    <n v="0"/>
    <n v="2"/>
    <s v="Under perioden 20260413-20260913 en vikarierande leg läkare. "/>
    <s v="Nej, jag har rapporterat in en komplett bild för hela sektionens/klinikens/verksamhetens läkaruppsättning och samtliga specialiteter"/>
  </r>
  <r>
    <s v="Primärvården - Läkarbemanning-/ST undersökning 2026"/>
    <s v="2026-04-24 10:27:35"/>
    <s v="Carina Olesen"/>
    <s v="carina.olesen@skane.se"/>
    <x v="10"/>
    <s v="Vårdcentral"/>
    <s v=""/>
    <x v="229"/>
    <x v="20"/>
    <n v="9"/>
    <n v="8"/>
    <n v="0"/>
    <n v="0"/>
    <n v="0"/>
    <n v="0"/>
    <n v="0"/>
    <n v="0"/>
    <n v="1"/>
    <n v="0"/>
    <n v="0"/>
    <n v="0"/>
    <n v="0"/>
    <n v="0"/>
    <n v="3"/>
    <n v="1"/>
    <n v="1"/>
    <n v="0"/>
    <n v="1"/>
    <n v="0"/>
    <n v="0"/>
    <n v="0"/>
    <n v="0"/>
    <n v="3"/>
    <n v="3"/>
    <n v="1"/>
    <n v="1"/>
    <n v="0"/>
    <n v="1"/>
    <n v="0"/>
    <n v="-1"/>
    <n v="0"/>
    <n v="0"/>
    <n v="3"/>
    <n v="2"/>
    <s v=""/>
    <s v="Nej, jag har rapporterat in en komplett bild för hela sektionens/klinikens/verksamhetens läkaruppsättning och samtliga specialiteter"/>
  </r>
  <r>
    <s v="Primärvården - Läkarbemanning-/ST undersökning 2026"/>
    <s v="2026-04-24 14:51:25"/>
    <s v="Camilla Danielsson"/>
    <s v="camilla.danielsson@skane.se"/>
    <x v="10"/>
    <s v="Vårdcentral"/>
    <s v=""/>
    <x v="230"/>
    <x v="20"/>
    <n v="3"/>
    <n v="2.35"/>
    <s v=""/>
    <s v=""/>
    <s v=""/>
    <s v=""/>
    <s v=""/>
    <s v=""/>
    <s v=""/>
    <s v=""/>
    <s v=""/>
    <s v=""/>
    <n v="1"/>
    <n v="0"/>
    <n v="1"/>
    <n v="1"/>
    <s v=""/>
    <s v=""/>
    <s v=""/>
    <s v=""/>
    <s v=""/>
    <s v=""/>
    <s v=""/>
    <s v=""/>
    <n v="1"/>
    <n v="1"/>
    <n v="0"/>
    <n v="0"/>
    <n v="0"/>
    <n v="0"/>
    <n v="0"/>
    <n v="0"/>
    <n v="0"/>
    <n v="1"/>
    <n v="1"/>
    <s v=""/>
    <s v="Nej, jag har rapporterat in en komplett bild för hela sektionens/klinikens/verksamhetens läkaruppsättning och samtliga specialiteter"/>
  </r>
  <r>
    <s v="Psykiatri, habilitering och hjälpmedel - Läkarbemanning-/ST undersökning 2026"/>
    <s v="2026-03-26 18:03:54"/>
    <s v="Petra Bovide"/>
    <s v="petra.bovide@skane.se"/>
    <x v="11"/>
    <s v=""/>
    <s v="Habilitering"/>
    <x v="231"/>
    <x v="30"/>
    <n v="2"/>
    <n v="1.8"/>
    <n v="0"/>
    <n v="0"/>
    <n v="1"/>
    <s v=""/>
    <s v=""/>
    <s v=""/>
    <s v=""/>
    <s v=""/>
    <s v=""/>
    <s v=""/>
    <s v=""/>
    <s v=""/>
    <n v="0"/>
    <s v=""/>
    <s v=""/>
    <s v=""/>
    <s v=""/>
    <s v=""/>
    <s v=""/>
    <s v=""/>
    <s v=""/>
    <s v=""/>
    <n v="0"/>
    <n v="0"/>
    <n v="-1"/>
    <n v="0"/>
    <n v="0"/>
    <n v="0"/>
    <n v="0"/>
    <n v="0"/>
    <n v="0"/>
    <n v="-1"/>
    <n v="-1"/>
    <s v="Inom habiliteringsmottagningar barn och unga finns ett uppbyggt samarbete och överenskommelse med barnklinikerna genom tjänsteköp av specialistläkare därifrån. Inom barn- och ungdomshabiliteringen finns endast ett fåtal läkare anställda i verksamheten.  ST-läkare från barnklinikerna tjänstgör även inom barn- och ungdomshabiliteringen.   "/>
    <s v="Ja, jag har fler specialiteter att rapportera in"/>
  </r>
  <r>
    <s v="Psykiatri, habilitering och hjälpmedel - Läkarbemanning-/ST undersökning 2026"/>
    <s v="2026-03-30 09:54:47"/>
    <s v="Ulla Jordan"/>
    <s v="ulla.jordan@skane.se"/>
    <x v="11"/>
    <s v=""/>
    <s v="Psykiatri"/>
    <x v="232"/>
    <x v="21"/>
    <n v="26"/>
    <n v="21.65"/>
    <s v=""/>
    <n v="5"/>
    <s v=""/>
    <n v="1"/>
    <s v=""/>
    <n v="1"/>
    <n v="1"/>
    <s v=""/>
    <n v="1"/>
    <n v="1"/>
    <n v="8"/>
    <n v="7.35"/>
    <n v="12"/>
    <n v="2"/>
    <n v="1"/>
    <n v="3"/>
    <n v="3"/>
    <n v="1"/>
    <n v="2"/>
    <s v=""/>
    <s v=""/>
    <n v="4"/>
    <n v="12"/>
    <n v="-3"/>
    <n v="1"/>
    <n v="2"/>
    <n v="3"/>
    <n v="0"/>
    <n v="1"/>
    <n v="0"/>
    <n v="-1"/>
    <n v="3"/>
    <n v="3"/>
    <s v=""/>
    <s v="Nej, jag har rapporterat in en komplett bild för hela sektionens/klinikens/verksamhetens läkaruppsättning och samtliga specialiteter"/>
  </r>
  <r>
    <s v="Psykiatri, habilitering och hjälpmedel - Läkarbemanning-/ST undersökning 2026"/>
    <s v="2026-03-31 11:59:44"/>
    <s v="Eva-Lena Brönmark"/>
    <s v="eva-lena.bronmark@skane.se"/>
    <x v="11"/>
    <s v=""/>
    <s v="Psykiatri"/>
    <x v="233"/>
    <x v="21"/>
    <n v="46"/>
    <n v="39.200000000000003"/>
    <s v=""/>
    <n v="2"/>
    <n v="0"/>
    <n v="1"/>
    <n v="0"/>
    <n v="0"/>
    <n v="3"/>
    <n v="0"/>
    <n v="1"/>
    <n v="3"/>
    <s v=""/>
    <s v=""/>
    <n v="24"/>
    <n v="3"/>
    <n v="8"/>
    <n v="4"/>
    <n v="6"/>
    <n v="3"/>
    <s v=""/>
    <s v=""/>
    <s v=""/>
    <n v="4"/>
    <n v="24"/>
    <n v="1"/>
    <n v="8"/>
    <n v="3"/>
    <n v="6"/>
    <n v="3"/>
    <n v="-3"/>
    <n v="0"/>
    <n v="-1"/>
    <n v="18"/>
    <n v="17"/>
    <s v=""/>
    <s v="Nej, jag har rapporterat in en komplett bild för hela sektionens/klinikens/verksamhetens läkaruppsättning och samtliga specialiteter"/>
  </r>
  <r>
    <s v="Psykiatri, habilitering och hjälpmedel - Läkarbemanning-/ST undersökning 2026"/>
    <s v="2026-04-01 12:04:31"/>
    <s v="bo knutsson"/>
    <s v="bo.knutsson@skane.se"/>
    <x v="11"/>
    <s v=""/>
    <s v="Psykiatri"/>
    <x v="234"/>
    <x v="21"/>
    <n v="13"/>
    <n v="11.8"/>
    <n v="2"/>
    <s v=""/>
    <n v="1"/>
    <s v=""/>
    <n v="1"/>
    <s v=""/>
    <s v=""/>
    <s v=""/>
    <s v=""/>
    <n v="2"/>
    <n v="0"/>
    <s v=""/>
    <n v="1"/>
    <s v=""/>
    <s v=""/>
    <s v=""/>
    <s v=""/>
    <n v="1"/>
    <s v=""/>
    <s v=""/>
    <s v=""/>
    <n v="1"/>
    <n v="1"/>
    <n v="-2"/>
    <n v="-1"/>
    <n v="0"/>
    <n v="-1"/>
    <n v="1"/>
    <n v="0"/>
    <n v="0"/>
    <n v="0"/>
    <n v="-4"/>
    <n v="-3"/>
    <s v=""/>
    <s v="Ja, jag har fler specialiteter att rapportera in"/>
  </r>
  <r>
    <s v="Psykiatri, habilitering och hjälpmedel - Läkarbemanning-/ST undersökning 2026"/>
    <s v="2026-04-08 15:57:18"/>
    <s v="Anna Lundberg"/>
    <s v="Anna.Lundberg@skane.se"/>
    <x v="11"/>
    <s v=""/>
    <s v="Psykiatri"/>
    <x v="235"/>
    <x v="31"/>
    <n v="46"/>
    <n v="33.9"/>
    <n v="0"/>
    <n v="0"/>
    <n v="2"/>
    <n v="1"/>
    <n v="0"/>
    <n v="1"/>
    <n v="0"/>
    <n v="3"/>
    <n v="1"/>
    <n v="2"/>
    <n v="8"/>
    <n v="8"/>
    <n v="23"/>
    <n v="2"/>
    <n v="5"/>
    <n v="8"/>
    <n v="0"/>
    <n v="7"/>
    <n v="1"/>
    <n v="0"/>
    <n v="0"/>
    <n v="2"/>
    <n v="23"/>
    <n v="2"/>
    <n v="3"/>
    <n v="7"/>
    <n v="0"/>
    <n v="6"/>
    <n v="1"/>
    <n v="-3"/>
    <n v="-1"/>
    <n v="12"/>
    <n v="15"/>
    <s v="Utifrån krav på verksamheten och att få en hållbar arbetsmiljö för yrkesgruppen finns det behov av utökning av både specialistläkare och ST-läkare. Avseende ST-läkare ser vi att det är högst osäkert huruvida medarbetare väljer Region Skåne som arbetsgivare när är klar specialist då vo Bup har betydande konkurrens från andra arbetsgivare, både privata och andra offentliga aktörer, vilket negativt påverkar rekryteringsläget av nya specialister. Gällande specialistläkare ser vi vid beräkning av AOH ett tapp med ca 10 heltidstjänster med anledning av förenade anställningar, forskning, studier, föräldraledighet och sjukdom. Detta sig påvisar ett behov av fler antal anställda specialistläkare samt utifrån det som beskrivs ovan.  "/>
    <s v="Nej, jag har rapporterat in en komplett bild för hela sektionens/klinikens/verksamhetens läkaruppsättning och samtliga specialiteter"/>
  </r>
  <r>
    <s v="Psykiatri, habilitering och hjälpmedel - Läkarbemanning-/ST undersökning 2026"/>
    <s v="2026-04-14 15:00:37"/>
    <s v="Maria Holst"/>
    <s v="maria.holst@skane.se"/>
    <x v="11"/>
    <s v=""/>
    <s v="Psykiatri"/>
    <x v="236"/>
    <x v="21"/>
    <n v="28"/>
    <n v="20.7"/>
    <n v="2"/>
    <n v="5"/>
    <n v="2"/>
    <n v="1"/>
    <n v="0"/>
    <n v="3"/>
    <n v="0"/>
    <n v="0"/>
    <n v="0"/>
    <n v="2"/>
    <n v="10"/>
    <n v="9.6999999999999993"/>
    <n v="22"/>
    <n v="5"/>
    <n v="4"/>
    <n v="2"/>
    <n v="7"/>
    <n v="1"/>
    <n v="3"/>
    <s v=""/>
    <s v=""/>
    <n v="2"/>
    <n v="22"/>
    <n v="-2"/>
    <n v="2"/>
    <n v="1"/>
    <n v="7"/>
    <n v="-2"/>
    <n v="3"/>
    <n v="0"/>
    <n v="0"/>
    <n v="8"/>
    <n v="9"/>
    <s v=""/>
    <s v="Nej, jag har rapporterat in en komplett bild för hela sektionens/klinikens/verksamhetens läkaruppsättning och samtliga specialiteter"/>
  </r>
  <r>
    <s v="Psykiatri, habilitering och hjälpmedel - Läkarbemanning-/ST undersökning 2026"/>
    <s v="2026-04-16 10:55:44"/>
    <s v="Johanna Axelsson Mattsson"/>
    <s v="johanna.axelssonmattsson@skane.se"/>
    <x v="11"/>
    <s v=""/>
    <s v="Psykiatri"/>
    <x v="237"/>
    <x v="20"/>
    <n v="3"/>
    <n v="2"/>
    <n v="0"/>
    <n v="0"/>
    <n v="0"/>
    <n v="0"/>
    <n v="0"/>
    <n v="0"/>
    <n v="0"/>
    <n v="0"/>
    <n v="0"/>
    <n v="1"/>
    <n v="0"/>
    <n v="0"/>
    <n v="0"/>
    <n v="0"/>
    <n v="0"/>
    <n v="0"/>
    <n v="0"/>
    <n v="0"/>
    <n v="0"/>
    <n v="0"/>
    <n v="0"/>
    <n v="0"/>
    <n v="0"/>
    <n v="0"/>
    <n v="0"/>
    <n v="0"/>
    <n v="0"/>
    <n v="0"/>
    <n v="0"/>
    <n v="0"/>
    <n v="0"/>
    <n v="0"/>
    <n v="0"/>
    <s v="Vi har inga ST-läkare hos oss systematiskt. Vi har genom åren haft någon som varit del av sin ST hos oss men det bygger på att befintliga läkare mäktar med att ta om han och ta ansvar för ST-läkaren i fråga. "/>
    <s v="Ja, jag har fler specialiteter att rapportera in"/>
  </r>
  <r>
    <s v="Psykiatri, habilitering och hjälpmedel - Läkarbemanning-/ST undersökning 2026"/>
    <s v="2026-04-22 13:25:09"/>
    <s v="Måns Gerle"/>
    <s v="mans.gerle@skane.se"/>
    <x v="11"/>
    <s v=""/>
    <s v="Psykiatri"/>
    <x v="238"/>
    <x v="21"/>
    <n v="43"/>
    <n v="30.85"/>
    <n v="2"/>
    <n v="0"/>
    <n v="0"/>
    <n v="2"/>
    <n v="1"/>
    <n v="0"/>
    <n v="1"/>
    <n v="1"/>
    <n v="2"/>
    <n v="0"/>
    <n v="7"/>
    <n v="7"/>
    <n v="27"/>
    <n v="5"/>
    <n v="4"/>
    <n v="10"/>
    <n v="1"/>
    <n v="7"/>
    <s v=""/>
    <s v=""/>
    <s v=""/>
    <n v="4"/>
    <n v="27"/>
    <n v="3"/>
    <n v="4"/>
    <n v="8"/>
    <n v="0"/>
    <n v="7"/>
    <n v="-1"/>
    <n v="-1"/>
    <n v="-2"/>
    <n v="15"/>
    <n v="18"/>
    <s v="ST-läkare som blir klara i verksamheten kan rekryteras till privata vårdgivare med eller utan uppdrag av regionen (dessa producerar inte själva specialister) och av Danmark."/>
    <s v="Nej, jag har rapporterat in en komplett bild för hela sektionens/klinikens/verksamhetens läkaruppsättning och samtliga specialiteter"/>
  </r>
  <r>
    <s v="Sus - Läkarbemanning-/ST undersökning 2026"/>
    <s v="2026-03-20 09:46:30"/>
    <s v="Moncef Zarrouk"/>
    <s v="moncef.zarrouk@skane.se"/>
    <x v="12"/>
    <s v=""/>
    <s v=""/>
    <x v="239"/>
    <x v="19"/>
    <n v="3"/>
    <n v="2.5"/>
    <s v=""/>
    <s v=""/>
    <s v=""/>
    <s v=""/>
    <s v=""/>
    <s v=""/>
    <s v=""/>
    <s v=""/>
    <s v=""/>
    <s v=""/>
    <n v="1"/>
    <n v="1"/>
    <n v="3"/>
    <s v=""/>
    <n v="1"/>
    <n v="2"/>
    <s v=""/>
    <s v=""/>
    <s v=""/>
    <s v=""/>
    <s v=""/>
    <n v="1"/>
    <n v="3"/>
    <n v="0"/>
    <n v="1"/>
    <n v="2"/>
    <n v="0"/>
    <n v="0"/>
    <n v="0"/>
    <n v="0"/>
    <n v="0"/>
    <n v="3"/>
    <n v="3"/>
    <s v="Vi har tre ST läkare inom internmedicin/kärlmedicin. 2 av dessa är gravida och planerar FL som fördröjer deras tilltänkta specialistkompetens. Vidare är samtliga ST läkare på randning till de blir färdiga varför vi behöver en ny ST läkare under tiden för att fastställa kompetens underifrån. "/>
    <s v="Nej, jag har rapporterat in en komplett bild för hela sektionens/klinikens/verksamhetens läkaruppsättning och samtliga specialiteter"/>
  </r>
  <r>
    <s v="Sus - Läkarbemanning-/ST undersökning 2026"/>
    <s v="2026-03-20 10:01:43"/>
    <s v="Cecilia Svedman"/>
    <s v="Cecilia.Svedman@skane.se"/>
    <x v="12"/>
    <s v=""/>
    <s v=""/>
    <x v="240"/>
    <x v="4"/>
    <n v="5"/>
    <n v="2.9"/>
    <n v="0"/>
    <n v="0"/>
    <n v="0"/>
    <n v="0"/>
    <n v="0"/>
    <n v="0"/>
    <n v="0"/>
    <n v="0"/>
    <n v="0"/>
    <n v="1"/>
    <n v="3"/>
    <n v="3"/>
    <n v="0"/>
    <n v="0"/>
    <n v="0"/>
    <n v="0"/>
    <n v="0"/>
    <n v="0"/>
    <n v="0"/>
    <n v="0"/>
    <n v="0"/>
    <n v="0"/>
    <n v="0"/>
    <n v="0"/>
    <n v="0"/>
    <n v="0"/>
    <n v="0"/>
    <n v="0"/>
    <n v="0"/>
    <n v="0"/>
    <n v="0"/>
    <n v="0"/>
    <n v="0"/>
    <s v="Yrkes och miljödermatologi är en gren av dermatologin. Som subspecialitet har vi ST läkare som randar sig hos oss vi har aldrig en st läkare som anställs hos oss för att bli yrkes och miljödermatolog. Vi anställer enbart färdiga specialister för fasta tjänster. Således är frågorna ovan inte relevanta. Däremot har vi ett stort behov av att få in specialister för att dessa skall kunna fungera som kliniker hos oss-vår bemanning siffra visar i sig behovet. Vi har dessutom nu NHV vilket gör att vårt behov av läkare ökat. Vi kan varken ge den forskningstid som vi eg har pengar för och jag som professor måste arbeta i princip heltid kliniskt för att lösa situationen det här året"/>
    <s v="Nej, jag har rapporterat in en komplett bild för hela sektionens/klinikens/verksamhetens läkaruppsättning och samtliga specialiteter"/>
  </r>
  <r>
    <s v="Sus - Läkarbemanning-/ST undersökning 2026"/>
    <s v="2026-03-20 10:44:21"/>
    <s v="Anna Rosqvist"/>
    <s v="anna.rosqvist@skane.se"/>
    <x v="12"/>
    <s v=""/>
    <s v=""/>
    <x v="241"/>
    <x v="15"/>
    <n v="5"/>
    <n v="4.8"/>
    <n v="1"/>
    <s v=""/>
    <n v="1"/>
    <n v="1"/>
    <s v=""/>
    <s v=""/>
    <s v=""/>
    <s v=""/>
    <s v=""/>
    <s v=""/>
    <n v="3"/>
    <s v=""/>
    <n v="10"/>
    <s v=""/>
    <n v="1"/>
    <n v="3"/>
    <n v="5"/>
    <n v="1"/>
    <s v=""/>
    <s v=""/>
    <s v=""/>
    <n v="2"/>
    <n v="10"/>
    <n v="-1"/>
    <n v="0"/>
    <n v="2"/>
    <n v="5"/>
    <n v="1"/>
    <n v="0"/>
    <n v="0"/>
    <n v="0"/>
    <n v="6"/>
    <n v="7"/>
    <s v=""/>
    <s v="Ja, jag har fler specialiteter att rapportera in"/>
  </r>
  <r>
    <s v="Sus - Läkarbemanning-/ST undersökning 2026"/>
    <s v="2026-03-21 22:00:15"/>
    <s v="Margareta Kitlinski"/>
    <s v="margareta.kitlinski@skane.se"/>
    <x v="12"/>
    <s v=""/>
    <s v=""/>
    <x v="242"/>
    <x v="8"/>
    <n v="9"/>
    <n v="7.6"/>
    <s v=""/>
    <s v=""/>
    <s v=""/>
    <s v=""/>
    <s v=""/>
    <s v=""/>
    <n v="2"/>
    <s v=""/>
    <s v=""/>
    <n v="1"/>
    <n v="0"/>
    <s v=""/>
    <n v="0"/>
    <s v=""/>
    <s v=""/>
    <s v=""/>
    <s v=""/>
    <s v=""/>
    <s v=""/>
    <s v=""/>
    <s v=""/>
    <s v=""/>
    <n v="0"/>
    <n v="0"/>
    <n v="0"/>
    <n v="0"/>
    <n v="0"/>
    <n v="0"/>
    <n v="-2"/>
    <n v="0"/>
    <n v="0"/>
    <n v="0"/>
    <n v="-2"/>
    <s v="Högspecialiserad vård. Har inte ST läkare"/>
    <s v="Ja, jag har fler specialiteter att rapportera in"/>
  </r>
  <r>
    <s v="Sus - Läkarbemanning-/ST undersökning 2026"/>
    <s v="2026-03-23 07:42:18"/>
    <s v="Douglas Hägerström"/>
    <s v="douglas.hagerstrom@skane.se"/>
    <x v="12"/>
    <s v=""/>
    <s v=""/>
    <x v="243"/>
    <x v="32"/>
    <n v="12"/>
    <n v="8.25"/>
    <n v="0"/>
    <n v="0"/>
    <n v="0"/>
    <n v="0"/>
    <n v="0"/>
    <n v="1"/>
    <n v="0"/>
    <n v="0"/>
    <n v="0"/>
    <n v="2"/>
    <n v="1"/>
    <n v="0.2"/>
    <n v="2"/>
    <n v="1"/>
    <n v="1"/>
    <s v=""/>
    <s v=""/>
    <s v=""/>
    <s v=""/>
    <s v=""/>
    <s v=""/>
    <n v="0"/>
    <n v="2"/>
    <n v="1"/>
    <n v="1"/>
    <n v="0"/>
    <n v="0"/>
    <n v="-1"/>
    <n v="0"/>
    <n v="0"/>
    <n v="0"/>
    <n v="2"/>
    <n v="1"/>
    <s v="Har blivit tilldelad en ST för 2026, men väljer att avvakta till 2027"/>
    <s v="Nej, jag har rapporterat in en komplett bild för hela sektionens/klinikens/verksamhetens läkaruppsättning och samtliga specialiteter"/>
  </r>
  <r>
    <s v="Sus - Läkarbemanning-/ST undersökning 2026"/>
    <s v="2026-03-23 11:22:10"/>
    <s v="Christine Sävervall"/>
    <s v="christine.savervall@skane.se"/>
    <x v="12"/>
    <s v=""/>
    <s v=""/>
    <x v="244"/>
    <x v="19"/>
    <n v="14"/>
    <n v="8.9"/>
    <n v="0"/>
    <n v="0"/>
    <n v="0"/>
    <n v="0"/>
    <n v="0"/>
    <n v="0"/>
    <n v="0"/>
    <n v="0"/>
    <n v="0"/>
    <n v="0"/>
    <n v="0"/>
    <n v="0"/>
    <n v="15"/>
    <n v="2"/>
    <n v="1"/>
    <n v="5"/>
    <n v="4"/>
    <n v="3"/>
    <s v=""/>
    <s v=""/>
    <s v=""/>
    <n v="2"/>
    <n v="15"/>
    <n v="2"/>
    <n v="1"/>
    <n v="5"/>
    <n v="4"/>
    <n v="3"/>
    <n v="0"/>
    <n v="0"/>
    <n v="0"/>
    <n v="12"/>
    <n v="15"/>
    <s v=""/>
    <s v="Nej, jag har rapporterat in en komplett bild för hela sektionens/klinikens/verksamhetens läkaruppsättning och samtliga specialiteter"/>
  </r>
  <r>
    <s v="Sus - Läkarbemanning-/ST undersökning 2026"/>
    <s v="2026-03-23 11:38:13"/>
    <s v="Emma Svensdotter"/>
    <s v="emma.svensdotter@skane.se"/>
    <x v="12"/>
    <s v=""/>
    <s v=""/>
    <x v="245"/>
    <x v="33"/>
    <n v="27"/>
    <n v="21"/>
    <s v=""/>
    <n v="1"/>
    <n v="2"/>
    <s v=""/>
    <s v=""/>
    <n v="1"/>
    <n v="1"/>
    <s v=""/>
    <n v="1"/>
    <n v="1"/>
    <n v="0"/>
    <n v="0"/>
    <n v="4"/>
    <n v="1"/>
    <n v="1"/>
    <s v=""/>
    <n v="1"/>
    <n v="1"/>
    <s v=""/>
    <s v=""/>
    <s v=""/>
    <n v="1"/>
    <n v="4"/>
    <n v="0"/>
    <n v="-1"/>
    <n v="0"/>
    <n v="1"/>
    <n v="0"/>
    <n v="-1"/>
    <n v="0"/>
    <n v="-1"/>
    <n v="0"/>
    <n v="-2"/>
    <s v="När det gäller pensionsavgångar är det beräknar utifrån 65 år, men majoriteten kommer med alla sannolikhet välja att jobba längre, så det blir inte riktigt representativt.  Kommande ST utlyses slutet 26 eller början 27. "/>
    <s v="Nej, jag har rapporterat in en komplett bild för hela sektionens/klinikens/verksamhetens läkaruppsättning och samtliga specialiteter"/>
  </r>
  <r>
    <s v="Sus - Läkarbemanning-/ST undersökning 2026"/>
    <s v="2026-03-23 20:55:25"/>
    <s v="Gustav Lund"/>
    <s v="gustav.lund@skane.se"/>
    <x v="12"/>
    <s v=""/>
    <s v=""/>
    <x v="246"/>
    <x v="34"/>
    <n v="14"/>
    <n v="9.5"/>
    <n v="0"/>
    <n v="1"/>
    <s v=""/>
    <n v="1"/>
    <s v=""/>
    <n v="1"/>
    <s v=""/>
    <s v=""/>
    <s v=""/>
    <s v=""/>
    <n v="3"/>
    <n v="3"/>
    <n v="11"/>
    <s v=""/>
    <s v=""/>
    <n v="2"/>
    <n v="1"/>
    <n v="2"/>
    <n v="1"/>
    <s v=""/>
    <n v="5"/>
    <n v="1"/>
    <n v="11"/>
    <n v="-1"/>
    <n v="0"/>
    <n v="1"/>
    <n v="1"/>
    <n v="1"/>
    <n v="1"/>
    <n v="0"/>
    <n v="5"/>
    <n v="1"/>
    <n v="8"/>
    <s v=""/>
    <s v="Nej, jag har rapporterat in en komplett bild för hela sektionens/klinikens/verksamhetens läkaruppsättning och samtliga specialiteter"/>
  </r>
  <r>
    <s v="Sus - Läkarbemanning-/ST undersökning 2026"/>
    <s v="2026-03-24 08:50:12"/>
    <s v="Andreas Gyldenkærne"/>
    <s v="andreas.gyldenkarne@skane.se"/>
    <x v="12"/>
    <s v=""/>
    <s v=""/>
    <x v="247"/>
    <x v="0"/>
    <n v="31"/>
    <n v="22"/>
    <n v="1"/>
    <s v=""/>
    <s v=""/>
    <s v=""/>
    <s v=""/>
    <s v=""/>
    <s v=""/>
    <s v=""/>
    <n v="1"/>
    <n v="1"/>
    <n v="12"/>
    <n v="8"/>
    <n v="29"/>
    <n v="8"/>
    <n v="6"/>
    <n v="4"/>
    <n v="7"/>
    <n v="3"/>
    <n v="1"/>
    <s v=""/>
    <s v=""/>
    <n v="3"/>
    <n v="29"/>
    <n v="7"/>
    <n v="6"/>
    <n v="4"/>
    <n v="7"/>
    <n v="3"/>
    <n v="1"/>
    <n v="0"/>
    <n v="-1"/>
    <n v="24"/>
    <n v="27"/>
    <s v=""/>
    <s v="Ja, jag har fler specialiteter att rapportera in"/>
  </r>
  <r>
    <s v="Sus - Läkarbemanning-/ST undersökning 2026"/>
    <s v="2026-03-25 10:32:11"/>
    <s v="Snejana Hyllén"/>
    <s v="snejana.hyllen@skane.se"/>
    <x v="12"/>
    <s v=""/>
    <s v=""/>
    <x v="248"/>
    <x v="2"/>
    <n v="20"/>
    <n v="17"/>
    <n v="0"/>
    <n v="0"/>
    <n v="0"/>
    <n v="0"/>
    <n v="0"/>
    <n v="1"/>
    <n v="1"/>
    <n v="2"/>
    <n v="1"/>
    <n v="0"/>
    <n v="0"/>
    <n v="0"/>
    <n v="0"/>
    <n v="0"/>
    <n v="0"/>
    <n v="0"/>
    <n v="0"/>
    <n v="0"/>
    <n v="0"/>
    <n v="0"/>
    <n v="0"/>
    <n v="0"/>
    <n v="0"/>
    <n v="0"/>
    <n v="0"/>
    <n v="0"/>
    <n v="0"/>
    <n v="-1"/>
    <n v="-1"/>
    <n v="-2"/>
    <n v="-1"/>
    <n v="0"/>
    <n v="-5"/>
    <s v=""/>
    <s v="Nej, jag har rapporterat in en komplett bild för hela sektionens/klinikens/verksamhetens läkaruppsättning och samtliga specialiteter"/>
  </r>
  <r>
    <s v="Sus - Läkarbemanning-/ST undersökning 2026"/>
    <s v="2026-03-25 16:48:27"/>
    <s v="Gustav Christensen"/>
    <s v="gustav.christensen@skane.se"/>
    <x v="12"/>
    <s v=""/>
    <s v=""/>
    <x v="249"/>
    <x v="4"/>
    <n v="21"/>
    <n v="14"/>
    <n v="2"/>
    <n v="0"/>
    <n v="0"/>
    <n v="1"/>
    <s v=""/>
    <n v="0"/>
    <n v="0"/>
    <n v="0"/>
    <n v="2"/>
    <n v="0"/>
    <n v="0"/>
    <n v="0"/>
    <n v="4"/>
    <n v="1"/>
    <n v="1"/>
    <n v="1"/>
    <n v="1"/>
    <n v="0"/>
    <n v="0"/>
    <n v="0"/>
    <n v="0"/>
    <n v="3"/>
    <n v="4"/>
    <n v="-1"/>
    <n v="1"/>
    <n v="0"/>
    <n v="1"/>
    <n v="0"/>
    <n v="0"/>
    <n v="0"/>
    <n v="-2"/>
    <n v="1"/>
    <n v="-1"/>
    <s v="Hudsjukvården i Skåne har vårdval, vilket gör konkurrensen om specialister väldigt hård. Man kan väldigt lätt gå över från regionalt anställd hudläkare till privat hudverksamhet. "/>
    <s v="Nej, jag har rapporterat in en komplett bild för hela sektionens/klinikens/verksamhetens läkaruppsättning och samtliga specialiteter"/>
  </r>
  <r>
    <s v="Sus - Läkarbemanning-/ST undersökning 2026"/>
    <s v="2026-03-26 09:56:00"/>
    <s v="Johan Theander"/>
    <s v="johan.theander@skane.se"/>
    <x v="12"/>
    <s v=""/>
    <s v=""/>
    <x v="250"/>
    <x v="35"/>
    <n v="28"/>
    <n v="22.1"/>
    <s v=""/>
    <s v=""/>
    <n v="3"/>
    <n v="2"/>
    <n v="1"/>
    <s v=""/>
    <n v="1"/>
    <s v=""/>
    <n v="1"/>
    <s v=""/>
    <n v="0"/>
    <n v="0"/>
    <n v="6"/>
    <s v=""/>
    <n v="2"/>
    <n v="1"/>
    <n v="1"/>
    <s v=""/>
    <s v=""/>
    <s v=""/>
    <n v="2"/>
    <n v="1"/>
    <n v="6"/>
    <n v="0"/>
    <n v="-1"/>
    <n v="-1"/>
    <n v="0"/>
    <n v="0"/>
    <n v="-1"/>
    <n v="0"/>
    <n v="1"/>
    <n v="-2"/>
    <n v="-2"/>
    <s v="Äskar att få en ST tjänst 2027"/>
    <s v="Nej, jag har rapporterat in en komplett bild för hela sektionens/klinikens/verksamhetens läkaruppsättning och samtliga specialiteter"/>
  </r>
  <r>
    <s v="Sus - Läkarbemanning-/ST undersökning 2026"/>
    <s v="2026-03-26 13:56:06"/>
    <s v="Isabell Darkman"/>
    <s v="isabell.darkman@skane.se"/>
    <x v="12"/>
    <s v=""/>
    <s v=""/>
    <x v="251"/>
    <x v="19"/>
    <s v=""/>
    <n v="0"/>
    <s v=""/>
    <s v=""/>
    <s v=""/>
    <s v=""/>
    <s v=""/>
    <s v=""/>
    <s v=""/>
    <s v=""/>
    <s v=""/>
    <s v=""/>
    <s v=""/>
    <s v=""/>
    <n v="20"/>
    <n v="5"/>
    <n v="2"/>
    <n v="4"/>
    <n v="5"/>
    <n v="4"/>
    <s v=""/>
    <s v=""/>
    <s v=""/>
    <n v="3"/>
    <n v="20"/>
    <n v="5"/>
    <n v="2"/>
    <n v="4"/>
    <n v="5"/>
    <n v="4"/>
    <n v="0"/>
    <n v="0"/>
    <n v="0"/>
    <n v="16"/>
    <n v="20"/>
    <s v="Dessa siffror gäller endast ST-läkare på IM, Tarek fyller i för specialisterna"/>
    <s v="Nej, jag har rapporterat in en komplett bild för hela sektionens/klinikens/verksamhetens läkaruppsättning och samtliga specialiteter"/>
  </r>
  <r>
    <s v="Sus - Läkarbemanning-/ST undersökning 2026"/>
    <s v="2026-03-26 15:06:04"/>
    <s v="Jan Gelberg"/>
    <s v="jan.gelberg@skane.se"/>
    <x v="12"/>
    <s v=""/>
    <s v=""/>
    <x v="252"/>
    <x v="2"/>
    <n v="21"/>
    <n v="13.8"/>
    <s v=""/>
    <s v=""/>
    <n v="2"/>
    <n v="1"/>
    <n v="1"/>
    <s v=""/>
    <s v=""/>
    <n v="1"/>
    <n v="1"/>
    <n v="1"/>
    <n v="7"/>
    <n v="7"/>
    <n v="0"/>
    <s v=""/>
    <s v=""/>
    <s v=""/>
    <s v=""/>
    <s v=""/>
    <s v=""/>
    <s v=""/>
    <s v=""/>
    <s v=""/>
    <n v="0"/>
    <n v="0"/>
    <n v="-2"/>
    <n v="-1"/>
    <n v="-1"/>
    <n v="0"/>
    <n v="0"/>
    <n v="-1"/>
    <n v="-1"/>
    <n v="-4"/>
    <n v="-6"/>
    <s v=""/>
    <s v="Nej, jag har rapporterat in en komplett bild för hela sektionens/klinikens/verksamhetens läkaruppsättning och samtliga specialiteter"/>
  </r>
  <r>
    <s v="Sus - Läkarbemanning-/ST undersökning 2026"/>
    <s v="2026-03-26 16:16:16"/>
    <s v="Pia Sjöberg"/>
    <s v="pia.s.sjoberg@skane.se"/>
    <x v="12"/>
    <s v=""/>
    <s v=""/>
    <x v="9"/>
    <x v="7"/>
    <n v="16"/>
    <n v="9"/>
    <n v="0"/>
    <n v="1"/>
    <n v="1"/>
    <n v="0"/>
    <n v="0"/>
    <n v="2"/>
    <n v="0"/>
    <n v="1"/>
    <n v="0"/>
    <n v="2"/>
    <n v="1"/>
    <n v="1"/>
    <n v="9"/>
    <n v="1"/>
    <n v="1"/>
    <n v="3"/>
    <n v="1"/>
    <n v="1"/>
    <n v="2"/>
    <n v="0"/>
    <n v="0"/>
    <n v="2"/>
    <n v="9"/>
    <n v="0"/>
    <n v="0"/>
    <n v="3"/>
    <n v="1"/>
    <n v="-1"/>
    <n v="2"/>
    <n v="-1"/>
    <n v="0"/>
    <n v="4"/>
    <n v="4"/>
    <s v=""/>
    <s v="Ja, jag har fler specialiteter att rapportera in"/>
  </r>
  <r>
    <s v="Sus - Läkarbemanning-/ST undersökning 2026"/>
    <s v="2026-03-31 09:29:34"/>
    <s v="Tarek Youssri"/>
    <s v="tarek.youssri@skane.se"/>
    <x v="12"/>
    <s v=""/>
    <s v=""/>
    <x v="253"/>
    <x v="19"/>
    <n v="25"/>
    <n v="20"/>
    <n v="2"/>
    <n v="0"/>
    <n v="0"/>
    <n v="0"/>
    <s v=""/>
    <s v=""/>
    <s v=""/>
    <n v="1"/>
    <s v=""/>
    <n v="3"/>
    <n v="0"/>
    <s v=""/>
    <n v="0"/>
    <s v=""/>
    <s v=""/>
    <s v=""/>
    <s v=""/>
    <s v=""/>
    <s v=""/>
    <s v=""/>
    <s v=""/>
    <s v=""/>
    <n v="0"/>
    <n v="-2"/>
    <n v="0"/>
    <n v="0"/>
    <n v="0"/>
    <n v="0"/>
    <n v="0"/>
    <n v="-1"/>
    <n v="0"/>
    <n v="-2"/>
    <n v="-3"/>
    <s v="OBS- ST-läkarna på internmedicin redovisas seperat"/>
    <s v="Nej, jag har rapporterat in en komplett bild för hela sektionens/klinikens/verksamhetens läkaruppsättning och samtliga specialiteter"/>
  </r>
  <r>
    <s v="Sus - Läkarbemanning-/ST undersökning 2026"/>
    <s v="2026-04-01 11:54:14"/>
    <s v="Clara Paul"/>
    <s v="clara.paul@skane.se"/>
    <x v="12"/>
    <s v=""/>
    <s v=""/>
    <x v="254"/>
    <x v="6"/>
    <n v="8"/>
    <n v="8"/>
    <n v="0"/>
    <n v="0"/>
    <n v="0"/>
    <n v="1"/>
    <n v="0"/>
    <n v="0"/>
    <n v="0"/>
    <n v="0"/>
    <n v="2"/>
    <n v="1"/>
    <n v="0"/>
    <n v="1"/>
    <n v="3"/>
    <s v=""/>
    <s v=""/>
    <s v=""/>
    <n v="1"/>
    <s v=""/>
    <s v=""/>
    <n v="1"/>
    <n v="1"/>
    <n v="0"/>
    <n v="3"/>
    <n v="0"/>
    <n v="0"/>
    <n v="-1"/>
    <n v="1"/>
    <n v="0"/>
    <n v="0"/>
    <n v="1"/>
    <n v="-1"/>
    <n v="0"/>
    <n v="0"/>
    <s v="Vi kommer behöva en ST i början av 2027"/>
    <s v="Nej, jag har rapporterat in en komplett bild för hela sektionens/klinikens/verksamhetens läkaruppsättning och samtliga specialiteter"/>
  </r>
  <r>
    <s v="Sus - Läkarbemanning-/ST undersökning 2026"/>
    <s v="2026-04-03 10:26:51"/>
    <s v="Maria Compagno Strandberg"/>
    <s v="maria.strandberg@skane.se"/>
    <x v="12"/>
    <s v=""/>
    <s v=""/>
    <x v="255"/>
    <x v="16"/>
    <n v="26"/>
    <n v="18.850000000000001"/>
    <n v="1"/>
    <n v="2"/>
    <n v="3"/>
    <n v="1"/>
    <n v="1"/>
    <n v="1"/>
    <n v="1"/>
    <n v="0"/>
    <n v="1"/>
    <n v="1"/>
    <n v="3"/>
    <n v="2.5"/>
    <n v="11"/>
    <n v="1"/>
    <n v="1"/>
    <n v="3"/>
    <n v="1"/>
    <n v="3"/>
    <n v="0"/>
    <n v="1"/>
    <n v="1"/>
    <n v="0"/>
    <n v="11"/>
    <n v="-2"/>
    <n v="-2"/>
    <n v="2"/>
    <n v="0"/>
    <n v="2"/>
    <n v="-1"/>
    <n v="1"/>
    <n v="0"/>
    <n v="-2"/>
    <n v="0"/>
    <s v="Vi önskar rekrytera fler ST-läkare för det behövs verkligen, men har ej fler centrala bidrag och svårt att få rekryteringar godkänt (vakansprövningssystemet). Neurologer behövs i Region Skåne och i hela Södra sjukvårdsregionen. Går även till Minnesmottagningar, geriatriska enheter och privat."/>
    <s v="Nej, jag har rapporterat in en komplett bild för hela sektionens/klinikens/verksamhetens läkaruppsättning och samtliga specialiteter"/>
  </r>
  <r>
    <s v="Sus - Läkarbemanning-/ST undersökning 2026"/>
    <s v="2026-04-07 16:51:56"/>
    <s v="Martin Öberg"/>
    <s v="martin.oberg@skane.se"/>
    <x v="12"/>
    <s v=""/>
    <s v=""/>
    <x v="256"/>
    <x v="36"/>
    <n v="10"/>
    <n v="7.8"/>
    <s v=""/>
    <n v="0"/>
    <n v="0"/>
    <n v="0"/>
    <n v="0"/>
    <n v="0"/>
    <n v="1"/>
    <n v="1"/>
    <n v="1"/>
    <s v=""/>
    <n v="2"/>
    <n v="2"/>
    <n v="2"/>
    <s v=""/>
    <n v="1"/>
    <n v="1"/>
    <s v=""/>
    <s v=""/>
    <s v=""/>
    <s v=""/>
    <s v=""/>
    <n v="0"/>
    <n v="2"/>
    <n v="0"/>
    <n v="1"/>
    <n v="1"/>
    <n v="0"/>
    <n v="0"/>
    <n v="-1"/>
    <n v="-1"/>
    <n v="-1"/>
    <n v="2"/>
    <n v="-1"/>
    <s v="Vi avser tillsätta en ST under slutet av 2027 och sannolikt ytterligare en något år senare. Detta för att möta behov vid pågående generationsskifte."/>
    <s v="Nej, jag har rapporterat in en komplett bild för hela sektionens/klinikens/verksamhetens läkaruppsättning och samtliga specialiteter"/>
  </r>
  <r>
    <s v="Sus - Läkarbemanning-/ST undersökning 2026"/>
    <s v="2026-04-08 10:01:50"/>
    <s v="Olof Thompson"/>
    <s v="olof.thompson@skane.se"/>
    <x v="12"/>
    <s v=""/>
    <s v=""/>
    <x v="257"/>
    <x v="5"/>
    <n v="22"/>
    <n v="13.43"/>
    <n v="0"/>
    <n v="1"/>
    <n v="2"/>
    <n v="0"/>
    <n v="0"/>
    <n v="1"/>
    <n v="0"/>
    <n v="0"/>
    <n v="1"/>
    <n v="0"/>
    <n v="2"/>
    <n v="0.6"/>
    <n v="9"/>
    <n v="1"/>
    <n v="3"/>
    <n v="1"/>
    <n v="3"/>
    <n v="1"/>
    <n v="0"/>
    <n v="0"/>
    <n v="0"/>
    <n v="1"/>
    <n v="9"/>
    <n v="0"/>
    <n v="1"/>
    <n v="1"/>
    <n v="3"/>
    <n v="0"/>
    <n v="0"/>
    <n v="0"/>
    <n v="-1"/>
    <n v="5"/>
    <n v="4"/>
    <s v="Vi förser även vårdhygien och smittskydd med specialister, som är en naturlig del av avflödet. Vi bemannar även SUS sjukhus hemma med specialist varje vecka med planerad utökning till 2 specialister from HT 2026. Hög forskningsaktivitet på alla nivåer (specialister och ST-läkare). Detta medför lägre klinisk tjänstgöringsgrad (alla) och längre tid till färdig specialist (ST-läkare)."/>
    <s v="Nej, jag har rapporterat in en komplett bild för hela sektionens/klinikens/verksamhetens läkaruppsättning och samtliga specialiteter"/>
  </r>
  <r>
    <s v="Sus - Läkarbemanning-/ST undersökning 2026"/>
    <s v="2026-04-08 16:09:22"/>
    <s v="Charlotte Jeppsson"/>
    <s v="charlotte.cj.jeppsson@skane.se"/>
    <x v="12"/>
    <s v=""/>
    <s v=""/>
    <x v="258"/>
    <x v="37"/>
    <n v="16"/>
    <n v="10.199999999999999"/>
    <s v=""/>
    <s v=""/>
    <s v=""/>
    <n v="1"/>
    <s v=""/>
    <s v=""/>
    <n v="1"/>
    <n v="1"/>
    <n v="1"/>
    <n v="1"/>
    <n v="3"/>
    <n v="3"/>
    <n v="4"/>
    <s v=""/>
    <n v="3"/>
    <n v="1"/>
    <s v=""/>
    <s v=""/>
    <s v=""/>
    <s v=""/>
    <s v=""/>
    <n v="2"/>
    <n v="4"/>
    <n v="0"/>
    <n v="3"/>
    <n v="0"/>
    <n v="0"/>
    <n v="0"/>
    <n v="-1"/>
    <n v="-1"/>
    <n v="-1"/>
    <n v="3"/>
    <n v="0"/>
    <s v="Angående ST som ska börja 2026: 1 som får tilldelat ST 2025 (den som fick det först hoppade av och det blev därefter en re-rekrytering) startar 260416 + 1 som gäller tilldelat ST 2026, startar 260616."/>
    <s v="Nej, jag har rapporterat in en komplett bild för hela sektionens/klinikens/verksamhetens läkaruppsättning och samtliga specialiteter"/>
  </r>
  <r>
    <s v="Sus - Läkarbemanning-/ST undersökning 2026"/>
    <s v="2026-04-10 09:19:36"/>
    <s v="stefan olsson hau"/>
    <s v="stefan.olssonhau@skane.se"/>
    <x v="12"/>
    <s v=""/>
    <s v=""/>
    <x v="259"/>
    <x v="16"/>
    <n v="23"/>
    <n v="17.2"/>
    <s v=""/>
    <n v="1"/>
    <n v="1"/>
    <s v=""/>
    <s v=""/>
    <n v="1"/>
    <s v=""/>
    <s v=""/>
    <n v="1"/>
    <n v="1"/>
    <n v="0"/>
    <n v="0"/>
    <n v="8"/>
    <n v="2"/>
    <n v="1"/>
    <n v="2"/>
    <n v="1"/>
    <n v="2"/>
    <s v=""/>
    <s v=""/>
    <s v=""/>
    <n v="2"/>
    <n v="8"/>
    <n v="1"/>
    <n v="0"/>
    <n v="2"/>
    <n v="1"/>
    <n v="1"/>
    <n v="0"/>
    <n v="0"/>
    <n v="-1"/>
    <n v="4"/>
    <n v="4"/>
    <s v=""/>
    <s v="Nej, jag har rapporterat in en komplett bild för hela sektionens/klinikens/verksamhetens läkaruppsättning och samtliga specialiteter"/>
  </r>
  <r>
    <s v="Sus - Läkarbemanning-/ST undersökning 2026"/>
    <s v="2026-04-10 09:57:45"/>
    <s v="Anna Gislén/Åsa Andersson"/>
    <s v="anna.gisslen@skane.se"/>
    <x v="12"/>
    <s v=""/>
    <s v=""/>
    <x v="260"/>
    <x v="0"/>
    <n v="33"/>
    <n v="20"/>
    <s v=""/>
    <s v=""/>
    <s v=""/>
    <s v=""/>
    <s v=""/>
    <s v=""/>
    <n v="1"/>
    <n v="1"/>
    <s v=""/>
    <n v="1"/>
    <n v="12"/>
    <n v="12"/>
    <n v="17"/>
    <n v="4"/>
    <n v="5"/>
    <n v="3"/>
    <n v="3"/>
    <n v="2"/>
    <s v=""/>
    <s v=""/>
    <s v=""/>
    <n v="2"/>
    <n v="17"/>
    <n v="4"/>
    <n v="5"/>
    <n v="3"/>
    <n v="3"/>
    <n v="2"/>
    <n v="-1"/>
    <n v="-1"/>
    <n v="0"/>
    <n v="15"/>
    <n v="15"/>
    <s v=""/>
    <s v="Nej, jag har rapporterat in en komplett bild för hela sektionens/klinikens/verksamhetens läkaruppsättning och samtliga specialiteter"/>
  </r>
  <r>
    <s v="Sus - Läkarbemanning-/ST undersökning 2026"/>
    <s v="2026-04-10 13:55:26"/>
    <s v="Ioannis Orfanos"/>
    <s v="ioannis.orfanos@skane.se"/>
    <x v="12"/>
    <s v=""/>
    <s v=""/>
    <x v="261"/>
    <x v="17"/>
    <n v="18"/>
    <n v="13"/>
    <n v="0"/>
    <n v="2"/>
    <n v="1"/>
    <n v="1"/>
    <n v="1"/>
    <n v="1"/>
    <s v=""/>
    <s v=""/>
    <s v=""/>
    <s v=""/>
    <n v="0"/>
    <n v="0"/>
    <n v="0"/>
    <s v=""/>
    <s v=""/>
    <s v=""/>
    <s v=""/>
    <s v=""/>
    <s v=""/>
    <s v=""/>
    <s v=""/>
    <s v=""/>
    <n v="0"/>
    <n v="-2"/>
    <n v="-1"/>
    <n v="-1"/>
    <n v="-1"/>
    <n v="-1"/>
    <n v="0"/>
    <n v="0"/>
    <n v="0"/>
    <n v="-5"/>
    <n v="-6"/>
    <s v="Jag rapporterar bara för sektionen Barninfektion, akuten och socialpediatrik "/>
    <s v="Ja, jag har fler specialiteter att rapportera in"/>
  </r>
  <r>
    <s v="Sus - Läkarbemanning-/ST undersökning 2026"/>
    <s v="2026-04-10 14:30:59"/>
    <s v="Daniel Klintman"/>
    <s v="Daniel.Klintman@skane.se"/>
    <x v="12"/>
    <s v=""/>
    <s v=""/>
    <x v="262"/>
    <x v="38"/>
    <n v="25"/>
    <n v="17"/>
    <n v="0"/>
    <n v="3"/>
    <s v=""/>
    <s v=""/>
    <s v=""/>
    <n v="3"/>
    <n v="1"/>
    <s v=""/>
    <n v="1"/>
    <n v="1"/>
    <n v="4"/>
    <n v="4"/>
    <n v="11"/>
    <n v="1"/>
    <n v="2"/>
    <n v="2"/>
    <n v="3"/>
    <n v="1"/>
    <n v="1"/>
    <n v="1"/>
    <s v=""/>
    <n v="1"/>
    <n v="11"/>
    <n v="-2"/>
    <n v="2"/>
    <n v="2"/>
    <n v="3"/>
    <n v="-2"/>
    <n v="0"/>
    <n v="1"/>
    <n v="-1"/>
    <n v="5"/>
    <n v="3"/>
    <s v="Bristspecialitet. Vi hjälper bl a Ystad och Trelleborg med bemanning. Många pensionsavgångar i regionen inom kort. Bl a endoskopisttillgången är en brist som kommer att öka. Vi står för den störtsta delen av utbildning i regionen."/>
    <s v="Nej, jag har rapporterat in en komplett bild för hela sektionens/klinikens/verksamhetens läkaruppsättning och samtliga specialiteter"/>
  </r>
  <r>
    <s v="Sus - Läkarbemanning-/ST undersökning 2026"/>
    <s v="2026-04-11 12:48:27"/>
    <s v="Magnus Anderberg"/>
    <s v="Magnus.Anderberg@skane.se"/>
    <x v="12"/>
    <s v=""/>
    <s v=""/>
    <x v="263"/>
    <x v="39"/>
    <n v="15"/>
    <n v="12"/>
    <s v=""/>
    <s v=""/>
    <n v="1"/>
    <s v=""/>
    <s v=""/>
    <s v=""/>
    <n v="1"/>
    <n v="1"/>
    <s v=""/>
    <n v="2"/>
    <n v="0"/>
    <n v="0"/>
    <n v="4"/>
    <s v=""/>
    <s v=""/>
    <n v="3"/>
    <s v=""/>
    <n v="1"/>
    <s v=""/>
    <s v=""/>
    <s v=""/>
    <n v="0"/>
    <n v="4"/>
    <n v="0"/>
    <n v="-1"/>
    <n v="3"/>
    <n v="0"/>
    <n v="1"/>
    <n v="-1"/>
    <n v="-1"/>
    <n v="0"/>
    <n v="2"/>
    <n v="1"/>
    <s v="Det finns ett behov av nyrekrytering 2027 av (helst) en specialistläkare och en ST. En ÖL är tj ledig på 100 % tom. 260930 pga. professur på annan ort, och kommer sannolikt ej åter. I och med att två specialister (ÖL + BÖL) slutade/r 2026/27 skulle jag gärna anställa en färdig specialist som ersättare för den ena. Plus en ST till för de fem som går i pension de närmaste fem-sju åren. "/>
    <s v="Nej, jag har rapporterat in en komplett bild för hela sektionens/klinikens/verksamhetens läkaruppsättning och samtliga specialiteter"/>
  </r>
  <r>
    <s v="Sus - Läkarbemanning-/ST undersökning 2026"/>
    <s v="2026-04-14 08:10:20"/>
    <s v="Tord Juhlin"/>
    <s v="tord.juhlin@skane.se"/>
    <x v="12"/>
    <s v=""/>
    <s v=""/>
    <x v="264"/>
    <x v="40"/>
    <n v="20"/>
    <n v="16"/>
    <n v="0"/>
    <n v="4"/>
    <n v="0"/>
    <n v="0"/>
    <n v="1"/>
    <n v="0"/>
    <n v="2"/>
    <n v="0"/>
    <n v="0"/>
    <n v="0"/>
    <n v="0"/>
    <n v="0"/>
    <n v="12"/>
    <n v="5"/>
    <n v="2"/>
    <n v="2"/>
    <n v="2"/>
    <n v="1"/>
    <s v=""/>
    <s v=""/>
    <s v=""/>
    <n v="1"/>
    <n v="12"/>
    <n v="1"/>
    <n v="2"/>
    <n v="2"/>
    <n v="1"/>
    <n v="1"/>
    <n v="-2"/>
    <n v="0"/>
    <n v="0"/>
    <n v="6"/>
    <n v="5"/>
    <s v=""/>
    <s v="Nej, jag har rapporterat in en komplett bild för hela sektionens/klinikens/verksamhetens läkaruppsättning och samtliga specialiteter"/>
  </r>
  <r>
    <s v="Sus - Läkarbemanning-/ST undersökning 2026"/>
    <s v="2026-04-14 08:11:34"/>
    <s v="Jon Thorkell Einarsson"/>
    <s v="jon.einarsson@skane.se"/>
    <x v="12"/>
    <s v=""/>
    <s v=""/>
    <x v="265"/>
    <x v="41"/>
    <n v="26"/>
    <n v="16"/>
    <s v=""/>
    <n v="1"/>
    <n v="1"/>
    <n v="0"/>
    <n v="0"/>
    <n v="2"/>
    <n v="0"/>
    <n v="1"/>
    <n v="1"/>
    <n v="3"/>
    <n v="2"/>
    <n v="1"/>
    <n v="14"/>
    <n v="2"/>
    <n v="4"/>
    <n v="0"/>
    <n v="4"/>
    <n v="1"/>
    <n v="0"/>
    <n v="1"/>
    <n v="2"/>
    <n v="2"/>
    <n v="14"/>
    <n v="1"/>
    <n v="3"/>
    <n v="0"/>
    <n v="4"/>
    <n v="-1"/>
    <n v="0"/>
    <n v="0"/>
    <n v="1"/>
    <n v="8"/>
    <n v="8"/>
    <s v="Hej vi fick tilldelade 2 tjänster i januari som tillsätts nu innan veckan tar slut. Det finns för få reumatologer inom regionen och samma gäller Halland, Blekinge och Kronoberg. De andra enheterna utbildar inte ST läkare i tillräcklig stor utsträckning. Vi försöker hjälpa Helsingborg nu genom att 3 st läkare där får handledning + studiorektor från Lund. Detta är dock mycket skört eftersom konceptet inte är tillräckligt förankrat. Många söker tjänster på SUS, svårt att rekrytera till övriga enheter. Nu för tiden räcker inte att täcka för pensionsavgångar eftersom specialister rör på sig. Vi är i stort behov av flera ST läkare framåt och har möjlighet att utbilda fler. "/>
    <s v="Ja, jag har fler specialiteter att rapportera in"/>
  </r>
  <r>
    <s v="Sus - Läkarbemanning-/ST undersökning 2026"/>
    <s v="2026-04-14 08:33:07"/>
    <s v="Martin Wallberg"/>
    <s v="martin.wallberg@skane.se"/>
    <x v="12"/>
    <s v=""/>
    <s v=""/>
    <x v="266"/>
    <x v="24"/>
    <n v="17"/>
    <n v="13"/>
    <n v="1"/>
    <n v="1"/>
    <s v=""/>
    <n v="2"/>
    <n v="1"/>
    <s v=""/>
    <s v=""/>
    <s v=""/>
    <n v="2"/>
    <n v="3"/>
    <n v="8"/>
    <n v="6"/>
    <n v="13"/>
    <n v="1"/>
    <n v="2"/>
    <n v="6"/>
    <n v="3"/>
    <n v="1"/>
    <s v=""/>
    <s v=""/>
    <s v=""/>
    <n v="2"/>
    <n v="13"/>
    <n v="-1"/>
    <n v="2"/>
    <n v="4"/>
    <n v="2"/>
    <n v="1"/>
    <n v="0"/>
    <n v="0"/>
    <n v="-2"/>
    <n v="7"/>
    <n v="6"/>
    <s v=""/>
    <s v="Ja, jag har fler specialiteter att rapportera in"/>
  </r>
  <r>
    <s v="Sus - Läkarbemanning-/ST undersökning 2026"/>
    <s v="2026-04-14 09:01:11"/>
    <s v="Anna Jerkeman"/>
    <s v="anna.jerkeman@skane.se"/>
    <x v="12"/>
    <s v=""/>
    <s v=""/>
    <x v="257"/>
    <x v="5"/>
    <n v="25"/>
    <n v="18.7"/>
    <n v="0"/>
    <n v="0"/>
    <n v="1"/>
    <n v="1"/>
    <n v="0"/>
    <n v="2"/>
    <n v="0"/>
    <n v="0"/>
    <n v="2"/>
    <n v="2"/>
    <n v="1"/>
    <n v="0.25"/>
    <n v="10"/>
    <n v="1"/>
    <n v="1"/>
    <n v="0"/>
    <n v="1"/>
    <n v="3"/>
    <n v="3"/>
    <n v="1"/>
    <n v="0"/>
    <n v="1"/>
    <n v="10"/>
    <n v="1"/>
    <n v="0"/>
    <n v="-1"/>
    <n v="1"/>
    <n v="1"/>
    <n v="3"/>
    <n v="1"/>
    <n v="-2"/>
    <n v="1"/>
    <n v="4"/>
    <s v="VO infektionssjukdomar har uppdrag att utbilda läkare som kan utgöra rekryteringsunderlag för både vårdhygien och smittskydddå dessa verksamheter saknar egen ST. Det är således inte enbart det egna behovet inom VO Infektion som skall tillgodoses. Den stora expansion som Sjukhus Hemma (SSH) står inför kommer också att kräva en utökning av läkarstaben"/>
    <s v="Nej, jag har rapporterat in en komplett bild för hela sektionens/klinikens/verksamhetens läkaruppsättning och samtliga specialiteter"/>
  </r>
  <r>
    <s v="Sus - Läkarbemanning-/ST undersökning 2026"/>
    <s v="2026-04-14 10:30:56"/>
    <s v="Omar Gunnarsson"/>
    <s v="omar.gunnarsson@skane.se"/>
    <x v="12"/>
    <s v=""/>
    <s v=""/>
    <x v="18"/>
    <x v="8"/>
    <n v="81"/>
    <n v="61.8"/>
    <n v="1"/>
    <n v="3"/>
    <n v="1"/>
    <n v="2"/>
    <n v="0"/>
    <n v="2"/>
    <n v="3"/>
    <n v="1"/>
    <n v="2"/>
    <n v="3"/>
    <n v="2"/>
    <n v="2"/>
    <n v="48"/>
    <n v="10"/>
    <n v="9"/>
    <n v="6"/>
    <n v="13"/>
    <n v="5"/>
    <n v="5"/>
    <n v="0"/>
    <n v="0"/>
    <n v="2"/>
    <n v="48"/>
    <n v="6"/>
    <n v="8"/>
    <n v="4"/>
    <n v="13"/>
    <n v="3"/>
    <n v="2"/>
    <n v="-1"/>
    <n v="-2"/>
    <n v="31"/>
    <n v="33"/>
    <s v=""/>
    <s v="Nej, jag har rapporterat in en komplett bild för hela sektionens/klinikens/verksamhetens läkaruppsättning och samtliga specialiteter"/>
  </r>
  <r>
    <s v="Sus - Läkarbemanning-/ST undersökning 2026"/>
    <s v="2026-04-14 10:48:02"/>
    <s v="Henrik Grelz"/>
    <s v="henrik.grelz@skane.se"/>
    <x v="12"/>
    <s v=""/>
    <s v=""/>
    <x v="267"/>
    <x v="42"/>
    <n v="4"/>
    <n v="3"/>
    <s v=""/>
    <s v=""/>
    <s v=""/>
    <n v="1"/>
    <s v=""/>
    <s v=""/>
    <n v="1"/>
    <s v=""/>
    <n v="1"/>
    <s v=""/>
    <n v="0"/>
    <n v="0"/>
    <n v="6"/>
    <n v="2"/>
    <n v="1"/>
    <n v="2"/>
    <n v="1"/>
    <n v="0"/>
    <n v="0"/>
    <n v="0"/>
    <n v="0"/>
    <n v="0"/>
    <n v="6"/>
    <n v="2"/>
    <n v="1"/>
    <n v="1"/>
    <n v="1"/>
    <n v="0"/>
    <n v="-1"/>
    <n v="0"/>
    <n v="-1"/>
    <n v="5"/>
    <n v="3"/>
    <s v="Just nu en bra bemanningssituation. Inga vakanser. Pågående flera ST-utbildningar. Stabila specialister. "/>
    <s v="Nej, jag har rapporterat in en komplett bild för hela sektionens/klinikens/verksamhetens läkaruppsättning och samtliga specialiteter"/>
  </r>
  <r>
    <s v="Sus - Läkarbemanning-/ST undersökning 2026"/>
    <s v="2026-04-14 10:49:42"/>
    <s v="Henrik Östlund"/>
    <s v="henrik.ostlund@skane.se"/>
    <x v="12"/>
    <s v=""/>
    <s v=""/>
    <x v="268"/>
    <x v="21"/>
    <n v="4"/>
    <n v="3"/>
    <n v="0"/>
    <n v="0"/>
    <n v="0"/>
    <n v="1"/>
    <n v="0"/>
    <n v="0"/>
    <n v="0"/>
    <n v="0"/>
    <n v="1"/>
    <n v="1"/>
    <n v="0"/>
    <n v="0"/>
    <n v="2"/>
    <n v="1"/>
    <n v="1"/>
    <n v="0"/>
    <n v="0"/>
    <n v="0"/>
    <n v="0"/>
    <n v="0"/>
    <n v="0"/>
    <n v="0"/>
    <n v="2"/>
    <n v="1"/>
    <n v="1"/>
    <n v="-1"/>
    <n v="0"/>
    <n v="0"/>
    <n v="0"/>
    <n v="0"/>
    <n v="-1"/>
    <n v="1"/>
    <n v="0"/>
    <s v=""/>
    <s v="Ja, jag har fler specialiteter att rapportera in"/>
  </r>
  <r>
    <s v="Sus - Läkarbemanning-/ST undersökning 2026"/>
    <s v="2026-04-14 11:12:12"/>
    <s v="Vera Häglund"/>
    <s v="vera.haglund@skane.se"/>
    <x v="12"/>
    <s v=""/>
    <s v=""/>
    <x v="269"/>
    <x v="18"/>
    <n v="8"/>
    <n v="6.45"/>
    <s v=""/>
    <n v="1"/>
    <n v="1"/>
    <n v="1"/>
    <s v=""/>
    <s v=""/>
    <s v=""/>
    <s v=""/>
    <s v=""/>
    <s v=""/>
    <n v="1"/>
    <n v="1"/>
    <n v="8"/>
    <n v="0"/>
    <n v="5"/>
    <s v=""/>
    <s v=""/>
    <n v="2"/>
    <n v="1"/>
    <s v=""/>
    <s v=""/>
    <n v="1"/>
    <n v="8"/>
    <n v="-1"/>
    <n v="4"/>
    <n v="-1"/>
    <n v="0"/>
    <n v="2"/>
    <n v="1"/>
    <n v="0"/>
    <n v="0"/>
    <n v="2"/>
    <n v="5"/>
    <s v="Pågående generationsväxling med kommande stora pensionsavgångar detta och kommande år. Två tjänster täcks också av neurologer som rekryterats i brist på rehabiliteringsspecialist. Även dessa två går i pension under 2026 varför sammantagna bristen blir stor. "/>
    <s v="Ja, jag har fler specialiteter att rapportera in"/>
  </r>
  <r>
    <s v="Sus - Läkarbemanning-/ST undersökning 2026"/>
    <s v="2026-04-14 11:40:39"/>
    <s v="Eva Nero"/>
    <s v="eva.nero@skane.se"/>
    <x v="12"/>
    <s v=""/>
    <s v=""/>
    <x v="270"/>
    <x v="43"/>
    <n v="5"/>
    <n v="5"/>
    <s v=""/>
    <s v=""/>
    <s v=""/>
    <s v=""/>
    <s v=""/>
    <s v=""/>
    <s v=""/>
    <s v=""/>
    <n v="2"/>
    <n v="1"/>
    <n v="0"/>
    <n v="0"/>
    <n v="1"/>
    <s v=""/>
    <s v=""/>
    <s v=""/>
    <s v=""/>
    <s v=""/>
    <n v="1"/>
    <s v=""/>
    <s v=""/>
    <n v="1"/>
    <n v="1"/>
    <n v="0"/>
    <n v="0"/>
    <n v="0"/>
    <n v="0"/>
    <n v="0"/>
    <n v="1"/>
    <n v="0"/>
    <n v="-2"/>
    <n v="0"/>
    <n v="-1"/>
    <s v=""/>
    <s v="Ja, jag har fler specialiteter att rapportera in"/>
  </r>
  <r>
    <s v="Sus - Läkarbemanning-/ST undersökning 2026"/>
    <s v="2026-04-14 13:47:33"/>
    <s v="Carin Gustavsson"/>
    <s v="carin.gustavsson@skane.se"/>
    <x v="12"/>
    <s v=""/>
    <s v=""/>
    <x v="54"/>
    <x v="12"/>
    <n v="58"/>
    <n v="40.6"/>
    <n v="2"/>
    <n v="1"/>
    <n v="2"/>
    <n v="1"/>
    <n v="1"/>
    <n v="0"/>
    <n v="1"/>
    <s v=""/>
    <n v="1"/>
    <n v="4"/>
    <n v="4"/>
    <n v="3"/>
    <n v="21"/>
    <n v="4"/>
    <n v="5"/>
    <n v="2"/>
    <n v="3"/>
    <n v="3"/>
    <s v=""/>
    <s v=""/>
    <n v="4"/>
    <n v="1"/>
    <n v="21"/>
    <n v="1"/>
    <n v="3"/>
    <n v="1"/>
    <n v="2"/>
    <n v="3"/>
    <n v="-1"/>
    <n v="0"/>
    <n v="3"/>
    <n v="7"/>
    <n v="12"/>
    <s v="I slutet av 2026 kommer vi att ha 18 ST-läkare totalt. Av dessa är en långtidssjukskriven och en gör BT. Två är föräldralediga och två har ST-ALF. AOH för ST-läkarna förutsatt att den vi anställer i slutet på året jobbar 100% är 13,2."/>
    <s v="Nej, jag har rapporterat in en komplett bild för hela sektionens/klinikens/verksamhetens läkaruppsättning och samtliga specialiteter"/>
  </r>
  <r>
    <s v="Sus - Läkarbemanning-/ST undersökning 2026"/>
    <s v="2026-04-14 14:30:33"/>
    <s v="Per Kjellin"/>
    <s v="Per.Kjellin@skane.se"/>
    <x v="12"/>
    <s v=""/>
    <s v=""/>
    <x v="271"/>
    <x v="44"/>
    <n v="11"/>
    <n v="9.4"/>
    <s v=""/>
    <s v=""/>
    <s v=""/>
    <s v=""/>
    <s v=""/>
    <n v="1"/>
    <n v="1"/>
    <s v=""/>
    <n v="1"/>
    <s v=""/>
    <n v="1"/>
    <n v="1"/>
    <n v="4"/>
    <s v=""/>
    <s v=""/>
    <n v="1"/>
    <n v="1"/>
    <n v="1"/>
    <n v="1"/>
    <s v=""/>
    <s v=""/>
    <n v="1"/>
    <n v="4"/>
    <n v="0"/>
    <n v="0"/>
    <n v="1"/>
    <n v="1"/>
    <n v="0"/>
    <n v="0"/>
    <n v="0"/>
    <n v="-1"/>
    <n v="2"/>
    <n v="1"/>
    <s v=""/>
    <s v="Nej, jag har rapporterat in en komplett bild för hela sektionens/klinikens/verksamhetens läkaruppsättning och samtliga specialiteter"/>
  </r>
  <r>
    <s v="Sus - Läkarbemanning-/ST undersökning 2026"/>
    <s v="2026-04-14 14:36:43"/>
    <s v="Igor Zindovic"/>
    <s v="igor.zindovic@skane.se"/>
    <x v="12"/>
    <s v=""/>
    <s v=""/>
    <x v="272"/>
    <x v="45"/>
    <n v="17"/>
    <n v="14"/>
    <n v="0"/>
    <n v="0"/>
    <n v="1"/>
    <n v="1"/>
    <n v="0"/>
    <n v="0"/>
    <n v="0"/>
    <n v="1"/>
    <n v="0"/>
    <n v="1"/>
    <n v="0"/>
    <n v="0"/>
    <n v="1"/>
    <n v="0"/>
    <n v="1"/>
    <n v="0"/>
    <n v="0"/>
    <n v="0"/>
    <n v="0"/>
    <n v="0"/>
    <n v="0"/>
    <n v="1"/>
    <n v="1"/>
    <n v="0"/>
    <n v="0"/>
    <n v="-1"/>
    <n v="0"/>
    <n v="0"/>
    <n v="0"/>
    <n v="-1"/>
    <n v="0"/>
    <n v="-1"/>
    <n v="-2"/>
    <s v=""/>
    <s v="Nej, jag har rapporterat in en komplett bild för hela sektionens/klinikens/verksamhetens läkaruppsättning och samtliga specialiteter"/>
  </r>
  <r>
    <s v="Sus - Läkarbemanning-/ST undersökning 2026"/>
    <s v="2026-04-15 06:51:23"/>
    <s v="Cornelis Pronk"/>
    <s v="cornelis.pronk@skane.se"/>
    <x v="12"/>
    <s v=""/>
    <s v=""/>
    <x v="273"/>
    <x v="46"/>
    <n v="13"/>
    <n v="8"/>
    <n v="0"/>
    <n v="0"/>
    <n v="1"/>
    <n v="0"/>
    <n v="0"/>
    <n v="1"/>
    <n v="1"/>
    <n v="0"/>
    <n v="0"/>
    <n v="1"/>
    <n v="1"/>
    <n v="0.5"/>
    <n v="5"/>
    <n v="0"/>
    <n v="2"/>
    <n v="1"/>
    <n v="1"/>
    <s v=""/>
    <n v="1"/>
    <s v=""/>
    <s v=""/>
    <n v="1"/>
    <n v="5"/>
    <n v="0"/>
    <n v="1"/>
    <n v="1"/>
    <n v="1"/>
    <n v="-1"/>
    <n v="0"/>
    <n v="0"/>
    <n v="0"/>
    <n v="3"/>
    <n v="2"/>
    <s v=""/>
    <s v="Nej, jag har rapporterat in en komplett bild för hela sektionens/klinikens/verksamhetens läkaruppsättning och samtliga specialiteter"/>
  </r>
  <r>
    <s v="Sus - Läkarbemanning-/ST undersökning 2026"/>
    <s v="2026-04-15 10:32:02"/>
    <s v="Tobias Axmarker"/>
    <s v="Tobias.Axmarker@skane.se"/>
    <x v="12"/>
    <s v=""/>
    <s v=""/>
    <x v="274"/>
    <x v="6"/>
    <n v="88"/>
    <n v="79"/>
    <n v="2"/>
    <n v="0"/>
    <n v="4"/>
    <n v="0"/>
    <n v="1"/>
    <n v="2"/>
    <n v="2"/>
    <n v="3"/>
    <n v="1"/>
    <n v="1"/>
    <n v="3"/>
    <n v="3"/>
    <n v="13"/>
    <n v="2"/>
    <n v="3"/>
    <n v="4"/>
    <n v="2"/>
    <n v="2"/>
    <s v=""/>
    <s v=""/>
    <s v=""/>
    <n v="2"/>
    <n v="13"/>
    <n v="0"/>
    <n v="-1"/>
    <n v="4"/>
    <n v="1"/>
    <n v="0"/>
    <n v="-2"/>
    <n v="-3"/>
    <n v="-1"/>
    <n v="4"/>
    <n v="-2"/>
    <s v="Enhet transplantation är ej inräknat i ovanstående. De har 5 spec/öl samt 2 ST-läkare (klara -29,-31).  Svårt räkna ut AOH. Vi har 84 AOH när deltid räknas in. För 1 VC, 5 SC, 4 prof har vi tagit bort 5 AOH."/>
    <s v="Nej, jag har rapporterat in en komplett bild för hela sektionens/klinikens/verksamhetens läkaruppsättning och samtliga specialiteter"/>
  </r>
  <r>
    <s v="Sus - Läkarbemanning-/ST undersökning 2026"/>
    <s v="2026-04-15 10:49:09"/>
    <s v="Viveka Björck"/>
    <s v="viveka.bjorck@skane.se"/>
    <x v="12"/>
    <s v=""/>
    <s v=""/>
    <x v="275"/>
    <x v="2"/>
    <n v="71"/>
    <n v="60.3"/>
    <n v="1"/>
    <n v="2"/>
    <n v="1"/>
    <n v="2"/>
    <n v="0"/>
    <n v="1"/>
    <n v="1"/>
    <n v="0"/>
    <n v="3"/>
    <n v="2"/>
    <n v="0"/>
    <n v="0"/>
    <n v="16"/>
    <n v="1"/>
    <n v="4"/>
    <n v="3"/>
    <n v="5"/>
    <n v="1"/>
    <n v="2"/>
    <s v=""/>
    <s v=""/>
    <n v="0"/>
    <n v="16"/>
    <n v="-2"/>
    <n v="3"/>
    <n v="1"/>
    <n v="5"/>
    <n v="0"/>
    <n v="1"/>
    <n v="0"/>
    <n v="-3"/>
    <n v="7"/>
    <n v="5"/>
    <s v="Vi planerar att rekrytera 2-23 ST-läkare under hösten med start våren -27"/>
    <s v="Nej, jag har rapporterat in en komplett bild för hela sektionens/klinikens/verksamhetens läkaruppsättning och samtliga specialiteter"/>
  </r>
  <r>
    <s v="Sus - Läkarbemanning-/ST undersökning 2026"/>
    <s v="2026-04-16 10:28:07"/>
    <s v="Fredrik von Wowern"/>
    <s v="fredrik.vonwowern@skane.se"/>
    <x v="12"/>
    <s v=""/>
    <s v=""/>
    <x v="276"/>
    <x v="14"/>
    <n v="29"/>
    <n v="27"/>
    <n v="0"/>
    <n v="0"/>
    <n v="0"/>
    <n v="1"/>
    <n v="1"/>
    <n v="1"/>
    <n v="0"/>
    <n v="0"/>
    <n v="0"/>
    <n v="0"/>
    <n v="3"/>
    <n v="3"/>
    <n v="7"/>
    <n v="2"/>
    <n v="1"/>
    <n v="2"/>
    <n v="2"/>
    <n v="0"/>
    <n v="0"/>
    <n v="0"/>
    <n v="0"/>
    <n v="3"/>
    <n v="7"/>
    <n v="2"/>
    <n v="1"/>
    <n v="1"/>
    <n v="1"/>
    <n v="-1"/>
    <n v="0"/>
    <n v="0"/>
    <n v="0"/>
    <n v="5"/>
    <n v="4"/>
    <s v=""/>
    <s v="Nej, jag har rapporterat in en komplett bild för hela sektionens/klinikens/verksamhetens läkaruppsättning och samtliga specialiteter"/>
  </r>
  <r>
    <s v="Sus - Läkarbemanning-/ST undersökning 2026"/>
    <s v="2026-04-16 15:46:28"/>
    <s v="Troels Y"/>
    <s v="troels.yndigegn@skane.se"/>
    <x v="12"/>
    <s v=""/>
    <s v=""/>
    <x v="277"/>
    <x v="40"/>
    <n v="67"/>
    <n v="54"/>
    <n v="2"/>
    <n v="1"/>
    <n v="1"/>
    <n v="2"/>
    <n v="1"/>
    <n v="1"/>
    <s v=""/>
    <s v=""/>
    <s v=""/>
    <s v=""/>
    <n v="2"/>
    <n v="2"/>
    <n v="10"/>
    <n v="1"/>
    <n v="2"/>
    <n v="2"/>
    <n v="1"/>
    <s v=""/>
    <n v="4"/>
    <s v=""/>
    <s v=""/>
    <n v="1"/>
    <n v="10"/>
    <n v="-2"/>
    <n v="1"/>
    <n v="0"/>
    <n v="0"/>
    <n v="-1"/>
    <n v="4"/>
    <n v="0"/>
    <n v="0"/>
    <n v="-1"/>
    <n v="2"/>
    <s v=""/>
    <s v="Nej, jag har rapporterat in en komplett bild för hela sektionens/klinikens/verksamhetens läkaruppsättning och samtliga specialiteter"/>
  </r>
  <r>
    <s v="Sus - Läkarbemanning-/ST undersökning 2026"/>
    <s v="2026-04-17 18:25:44"/>
    <s v="David Westin"/>
    <s v="david.westin@skane.se"/>
    <x v="12"/>
    <s v=""/>
    <s v=""/>
    <x v="278"/>
    <x v="2"/>
    <n v="51"/>
    <n v="33.25"/>
    <n v="0"/>
    <n v="2"/>
    <n v="0"/>
    <n v="0"/>
    <n v="0"/>
    <n v="0"/>
    <n v="2"/>
    <n v="1"/>
    <n v="0"/>
    <n v="2"/>
    <n v="5"/>
    <n v="5"/>
    <n v="25"/>
    <n v="4"/>
    <n v="3"/>
    <n v="7"/>
    <n v="5"/>
    <n v="3"/>
    <n v="3"/>
    <s v=""/>
    <s v=""/>
    <n v="3"/>
    <n v="25"/>
    <n v="2"/>
    <n v="3"/>
    <n v="7"/>
    <n v="5"/>
    <n v="3"/>
    <n v="1"/>
    <n v="-1"/>
    <n v="0"/>
    <n v="17"/>
    <n v="20"/>
    <s v="FL totalt 4 st på 100%. Tjänstledighet 2 st 100% + många med delvis TL motsvarande nästan 2 AOH."/>
    <s v="Ja, jag har fler specialiteter att rapportera in"/>
  </r>
  <r>
    <s v="Sus - Läkarbemanning-/ST undersökning 2026"/>
    <s v="2026-04-17 22:06:00"/>
    <s v="Dadi Helgason"/>
    <s v="dadi.helgason@skane.se"/>
    <x v="12"/>
    <s v=""/>
    <s v=""/>
    <x v="279"/>
    <x v="34"/>
    <n v="13"/>
    <n v="10.95"/>
    <n v="1"/>
    <n v="0"/>
    <n v="0"/>
    <n v="0"/>
    <n v="1"/>
    <n v="0"/>
    <n v="0"/>
    <n v="0"/>
    <n v="0"/>
    <n v="0"/>
    <n v="2"/>
    <n v="1.5"/>
    <n v="7"/>
    <n v="1"/>
    <n v="0"/>
    <n v="1"/>
    <n v="2"/>
    <s v=""/>
    <n v="1"/>
    <n v="2"/>
    <s v=""/>
    <n v="1"/>
    <n v="7"/>
    <n v="0"/>
    <n v="0"/>
    <n v="1"/>
    <n v="1"/>
    <n v="0"/>
    <n v="1"/>
    <n v="2"/>
    <n v="0"/>
    <n v="2"/>
    <n v="5"/>
    <s v=""/>
    <s v="Nej, jag har rapporterat in en komplett bild för hela sektionens/klinikens/verksamhetens läkaruppsättning och samtliga specialiteter"/>
  </r>
  <r>
    <s v="Sus - Läkarbemanning-/ST undersökning 2026"/>
    <s v="2026-04-18 11:39:35"/>
    <s v="Björn Båtshake"/>
    <s v="bjorn.batshake@skane.se"/>
    <x v="12"/>
    <s v=""/>
    <s v=""/>
    <x v="280"/>
    <x v="47"/>
    <n v="78"/>
    <n v="51"/>
    <n v="0"/>
    <n v="1"/>
    <n v="2"/>
    <n v="2"/>
    <n v="1"/>
    <n v="6"/>
    <n v="3"/>
    <n v="1"/>
    <n v="2"/>
    <n v="9"/>
    <n v="11"/>
    <n v="7"/>
    <n v="36"/>
    <n v="7"/>
    <n v="5"/>
    <n v="10"/>
    <n v="5"/>
    <n v="2"/>
    <n v="5"/>
    <n v="2"/>
    <s v=""/>
    <n v="2"/>
    <n v="36"/>
    <n v="6"/>
    <n v="3"/>
    <n v="8"/>
    <n v="4"/>
    <n v="-4"/>
    <n v="2"/>
    <n v="1"/>
    <n v="-2"/>
    <n v="21"/>
    <n v="18"/>
    <s v="Punkt 13: Vi har godkänd rekryteringsprövning för 1 ST-tjänst och hoppas på ytterligare 1 (ersättningsrekrytering). Punkt 11: Vi har 30 ST och 6 gråblockare; totalt 36 ST/gråblock i onkologi. Punkt 10: Våra specialister får inte ut forskningstid och ledighet i den omfattning som dom behöver och önskar. Jourkomp och semester tas ut i pengar i stället för ledighet. I praktiken jobbar våra läkare betydligt mer än 100%. Om vi skulle korrigera detta missförhållande så är bristen på onkologer betydligt större än det som angivits."/>
    <s v="Ja, jag har fler specialiteter att rapportera in"/>
  </r>
  <r>
    <s v="Sus - Läkarbemanning-/ST undersökning 2026"/>
    <s v="2026-04-20 05:57:15"/>
    <s v="Ioannis Kostogiannis"/>
    <s v="ioannis.kostogiannis@skane.se"/>
    <x v="12"/>
    <s v=""/>
    <s v=""/>
    <x v="21"/>
    <x v="9"/>
    <n v="105"/>
    <n v="86.3"/>
    <s v=""/>
    <n v="2"/>
    <n v="0"/>
    <n v="1"/>
    <n v="1"/>
    <n v="3"/>
    <n v="5"/>
    <n v="0"/>
    <n v="4"/>
    <n v="2"/>
    <n v="8"/>
    <n v="8"/>
    <n v="28"/>
    <n v="4"/>
    <n v="6"/>
    <n v="8"/>
    <n v="6"/>
    <n v="4"/>
    <s v=""/>
    <s v=""/>
    <s v=""/>
    <n v="2"/>
    <n v="28"/>
    <n v="2"/>
    <n v="6"/>
    <n v="7"/>
    <n v="5"/>
    <n v="1"/>
    <n v="-5"/>
    <n v="0"/>
    <n v="-4"/>
    <n v="20"/>
    <n v="12"/>
    <s v=""/>
    <s v="Nej, jag har rapporterat in en komplett bild för hela sektionens/klinikens/verksamhetens läkaruppsättning och samtliga specialiteter"/>
  </r>
  <r>
    <s v="Sus - Läkarbemanning-/ST undersökning 2026"/>
    <s v="2026-04-20 08:23:56"/>
    <s v="Tommy Ulinder"/>
    <s v="tommy.ulinder@skane.se"/>
    <x v="12"/>
    <s v=""/>
    <s v=""/>
    <x v="281"/>
    <x v="48"/>
    <n v="27"/>
    <n v="20.8"/>
    <s v=""/>
    <s v=""/>
    <s v=""/>
    <n v="2"/>
    <s v=""/>
    <n v="1"/>
    <s v=""/>
    <n v="1"/>
    <s v=""/>
    <n v="1"/>
    <n v="4"/>
    <n v="2.5"/>
    <n v="4"/>
    <s v=""/>
    <n v="2"/>
    <n v="2"/>
    <s v=""/>
    <s v=""/>
    <s v=""/>
    <s v=""/>
    <s v=""/>
    <n v="1"/>
    <n v="4"/>
    <n v="0"/>
    <n v="2"/>
    <n v="0"/>
    <n v="0"/>
    <n v="-1"/>
    <n v="0"/>
    <n v="-1"/>
    <n v="0"/>
    <n v="2"/>
    <n v="0"/>
    <s v=""/>
    <s v="Nej, jag har rapporterat in en komplett bild för hela sektionens/klinikens/verksamhetens läkaruppsättning och samtliga specialiteter"/>
  </r>
  <r>
    <s v="Sus - Läkarbemanning-/ST undersökning 2026"/>
    <s v="2026-04-20 09:06:32"/>
    <s v="Stefanie Diemer"/>
    <s v="stefanie.diemer@skane.se"/>
    <x v="12"/>
    <s v=""/>
    <s v=""/>
    <x v="261"/>
    <x v="17"/>
    <n v="13"/>
    <n v="11"/>
    <s v=""/>
    <s v=""/>
    <s v=""/>
    <s v=""/>
    <n v="2"/>
    <s v=""/>
    <s v=""/>
    <s v=""/>
    <s v=""/>
    <s v=""/>
    <s v=""/>
    <s v=""/>
    <n v="32"/>
    <n v="6"/>
    <n v="8"/>
    <n v="8"/>
    <n v="3"/>
    <n v="4"/>
    <n v="3"/>
    <s v=""/>
    <s v=""/>
    <n v="2"/>
    <n v="32"/>
    <n v="6"/>
    <n v="8"/>
    <n v="8"/>
    <n v="1"/>
    <n v="4"/>
    <n v="3"/>
    <n v="0"/>
    <n v="0"/>
    <n v="23"/>
    <n v="30"/>
    <s v="Redovisade nu enbart ST sektion. Jag hade planen att vi skulle redovisa gemensamt och vi skulle göra det under mötet idag men fick nu veta att de andra SC har redan redovisat för sina sektioner. Planen är att vi kommer behöva rekrytera ca 3-6 ST läk per år i framtiden men ej längre upp till 10 som det tidigare har varit. "/>
    <s v="Ja, jag har fler specialiteter att rapportera in"/>
  </r>
  <r>
    <s v="Sus - Läkarbemanning-/ST undersökning 2026"/>
    <s v="2026-04-20 09:23:27"/>
    <s v="Katarina Hanseus"/>
    <s v="katarina.hanseus@skane.se"/>
    <x v="12"/>
    <s v=""/>
    <s v=""/>
    <x v="282"/>
    <x v="49"/>
    <n v="20"/>
    <n v="15"/>
    <n v="1"/>
    <n v="1"/>
    <n v="1"/>
    <n v="0"/>
    <n v="0"/>
    <n v="0"/>
    <n v="0"/>
    <n v="0"/>
    <n v="0"/>
    <n v="0"/>
    <n v="2"/>
    <n v="2"/>
    <n v="8"/>
    <n v="1"/>
    <n v="1"/>
    <n v="1"/>
    <n v="1"/>
    <n v="0"/>
    <n v="2"/>
    <n v="0"/>
    <n v="2"/>
    <n v="1"/>
    <n v="8"/>
    <n v="-1"/>
    <n v="0"/>
    <n v="1"/>
    <n v="1"/>
    <n v="0"/>
    <n v="2"/>
    <n v="0"/>
    <n v="2"/>
    <n v="1"/>
    <n v="5"/>
    <s v="Vi har 4 ST läkare som först fullgör sin basspecialitet inom barnmedicin, 2 av dessa har fått forskningsanslag på 50% vilket förskjuter tidpunkten för deras specialistkompetens i barnkardiologi."/>
    <s v="Ja, jag har fler specialiteter att rapportera in"/>
  </r>
  <r>
    <s v="Sus - Läkarbemanning-/ST undersökning 2026"/>
    <s v="2026-04-20 09:45:38"/>
    <s v="Håkan Sjunnesson"/>
    <s v="hakan.sjunnesson@skane.se"/>
    <x v="12"/>
    <s v=""/>
    <s v=""/>
    <x v="283"/>
    <x v="10"/>
    <n v="61"/>
    <n v="49.9"/>
    <n v="2"/>
    <n v="2"/>
    <n v="1"/>
    <n v="0"/>
    <n v="1"/>
    <n v="3"/>
    <n v="1"/>
    <n v="1"/>
    <n v="3"/>
    <n v="3"/>
    <n v="47"/>
    <n v="47"/>
    <n v="37"/>
    <n v="3"/>
    <n v="4"/>
    <n v="8"/>
    <n v="13"/>
    <n v="9"/>
    <n v="0"/>
    <n v="0"/>
    <n v="0"/>
    <n v="2"/>
    <n v="37"/>
    <n v="-1"/>
    <n v="3"/>
    <n v="8"/>
    <n v="12"/>
    <n v="6"/>
    <n v="-1"/>
    <n v="-1"/>
    <n v="-3"/>
    <n v="22"/>
    <n v="23"/>
    <s v="Det finns ytterligare 2 st just nu kända kandidater med goda erfarenheter inom radiologi som önskar ST på SUS."/>
    <s v="Ja, jag har fler specialiteter att rapportera in"/>
  </r>
  <r>
    <s v="Sus - Läkarbemanning-/ST undersökning 2026"/>
    <s v="2026-04-21 13:15:23"/>
    <s v="Irina Baranovskaya"/>
    <s v="irina.baranovskaya@skane.se"/>
    <x v="12"/>
    <s v=""/>
    <s v=""/>
    <x v="284"/>
    <x v="4"/>
    <n v="15"/>
    <n v="9.1999999999999993"/>
    <n v="0"/>
    <n v="0"/>
    <n v="0"/>
    <n v="0"/>
    <n v="0"/>
    <n v="0"/>
    <n v="0"/>
    <n v="0"/>
    <n v="0"/>
    <n v="0"/>
    <n v="3"/>
    <n v="3"/>
    <n v="7"/>
    <n v="5"/>
    <n v="0"/>
    <n v="0"/>
    <n v="0"/>
    <s v=""/>
    <n v="2"/>
    <s v=""/>
    <s v=""/>
    <n v="1"/>
    <n v="7"/>
    <n v="5"/>
    <n v="0"/>
    <n v="0"/>
    <n v="0"/>
    <n v="0"/>
    <n v="2"/>
    <n v="0"/>
    <n v="0"/>
    <n v="5"/>
    <n v="7"/>
    <s v="Tilldelad en ST-tjänst, beviljad rekryteringsprövning"/>
    <s v="Ja, jag har fler specialiteter att rapportera in"/>
  </r>
  <r>
    <s v="Sus - Läkarbemanning-/ST undersökning 2026"/>
    <s v="2026-04-21 17:57:42"/>
    <s v="Anne Sörenby"/>
    <s v="anne.sorenby@skane.se"/>
    <x v="12"/>
    <s v=""/>
    <s v=""/>
    <x v="285"/>
    <x v="11"/>
    <n v="32"/>
    <n v="23"/>
    <s v=""/>
    <n v="1"/>
    <n v="2"/>
    <s v=""/>
    <s v=""/>
    <s v=""/>
    <n v="1"/>
    <n v="1"/>
    <n v="2"/>
    <s v=""/>
    <n v="1"/>
    <n v="1"/>
    <n v="13"/>
    <n v="3"/>
    <n v="3"/>
    <n v="3"/>
    <n v="2"/>
    <n v="2"/>
    <s v=""/>
    <s v=""/>
    <s v=""/>
    <n v="1"/>
    <n v="13"/>
    <n v="2"/>
    <n v="1"/>
    <n v="3"/>
    <n v="2"/>
    <n v="2"/>
    <n v="-1"/>
    <n v="-1"/>
    <n v="-2"/>
    <n v="8"/>
    <n v="6"/>
    <s v="Vi har tilldelats 2 ST-tjänster 2026 varav vi fått godkänd dispens för en där rekrytering pågår. Den preliminära planen är att även lämna in en dispensansökan för den andra tilldelade ST-tjänsten och starta en ny rekrytering efter sommaren. Vi har motsvarande två specialister som tjänstgör på heltid i Landskrona och en på halvtid i Trelleborg. Dessa finansieras av respektive förvaltning och är borträknade i AOH. En överläkare i Landskrona slutade i juni 2025 och där finns en vakans som i nuläget täcks internt. "/>
    <s v="Nej, jag har rapporterat in en komplett bild för hela sektionens/klinikens/verksamhetens läkaruppsättning och samtliga specialiteter"/>
  </r>
  <r>
    <s v="Sus - Läkarbemanning-/ST undersökning 2026"/>
    <s v="2026-04-22 07:00:57"/>
    <s v="Erik Eklund"/>
    <s v="erik.eklund@skane.se"/>
    <x v="12"/>
    <s v=""/>
    <s v=""/>
    <x v="286"/>
    <x v="30"/>
    <n v="9"/>
    <n v="8.4"/>
    <n v="0"/>
    <n v="0"/>
    <n v="0"/>
    <n v="3"/>
    <n v="0"/>
    <n v="1"/>
    <n v="1"/>
    <n v="0"/>
    <n v="0"/>
    <n v="1"/>
    <n v="0"/>
    <n v="0"/>
    <n v="7"/>
    <n v="0"/>
    <n v="2"/>
    <n v="2"/>
    <n v="3"/>
    <s v=""/>
    <s v=""/>
    <s v=""/>
    <s v=""/>
    <n v="0"/>
    <n v="7"/>
    <n v="0"/>
    <n v="2"/>
    <n v="-1"/>
    <n v="3"/>
    <n v="-1"/>
    <n v="-1"/>
    <n v="0"/>
    <n v="0"/>
    <n v="4"/>
    <n v="2"/>
    <s v=""/>
    <s v="Ja, jag har fler specialiteter att rapportera in"/>
  </r>
  <r>
    <s v="Öppen publikation - rapport fler än en specialitet REDIGERA EJ! Endast för kvalitetssäkring"/>
    <s v="2026-03-30 10:21:13"/>
    <s v="David Petranek"/>
    <s v="david.petranek@skane.se"/>
    <x v="0"/>
    <s v=""/>
    <s v=""/>
    <x v="0"/>
    <x v="1"/>
    <n v="1"/>
    <n v="0.85"/>
    <s v=""/>
    <s v=""/>
    <s v=""/>
    <s v=""/>
    <s v=""/>
    <s v=""/>
    <s v=""/>
    <s v=""/>
    <s v=""/>
    <s v=""/>
    <n v="1"/>
    <n v="1"/>
    <n v="1"/>
    <s v=""/>
    <n v="1"/>
    <s v=""/>
    <s v=""/>
    <s v=""/>
    <s v=""/>
    <s v=""/>
    <s v=""/>
    <n v="0"/>
    <n v="1"/>
    <n v="0"/>
    <n v="1"/>
    <n v="0"/>
    <n v="0"/>
    <n v="0"/>
    <n v="0"/>
    <n v="0"/>
    <n v="0"/>
    <n v="1"/>
    <n v="1"/>
    <s v=""/>
    <s v="Ja, jag har fler specialiteter att rapportera in"/>
  </r>
  <r>
    <s v="Öppen publikation - rapport fler än en specialitet REDIGERA EJ! Endast för kvalitetssäkring"/>
    <s v="2026-04-02 09:20:29"/>
    <s v="Karin Kristensson"/>
    <s v="karin.t.kristensson@skane.se"/>
    <x v="1"/>
    <s v=""/>
    <s v=""/>
    <x v="5"/>
    <x v="46"/>
    <n v="0"/>
    <n v="0"/>
    <s v=""/>
    <s v=""/>
    <s v=""/>
    <s v=""/>
    <s v=""/>
    <s v=""/>
    <s v=""/>
    <s v=""/>
    <s v=""/>
    <s v=""/>
    <n v="0"/>
    <n v="0"/>
    <n v="0"/>
    <s v=""/>
    <s v=""/>
    <s v=""/>
    <s v=""/>
    <s v=""/>
    <s v=""/>
    <s v=""/>
    <s v=""/>
    <n v="0"/>
    <n v="0"/>
    <n v="0"/>
    <n v="0"/>
    <n v="0"/>
    <n v="0"/>
    <n v="0"/>
    <n v="0"/>
    <n v="0"/>
    <n v="0"/>
    <n v="0"/>
    <n v="0"/>
    <s v="Vi behöver hålla kompetens för akutuppdraget. Vi har behov av läkare med fördjupad kompetens."/>
    <s v="Ja, jag har fler specialiteter att rapportera in"/>
  </r>
  <r>
    <s v="Öppen publikation - rapport fler än en specialitet REDIGERA EJ! Endast för kvalitetssäkring"/>
    <s v="2026-04-02 09:30:05"/>
    <s v="Karin Kristensson"/>
    <s v="karin.t.kristensson@skane.se"/>
    <x v="1"/>
    <s v=""/>
    <s v=""/>
    <x v="5"/>
    <x v="49"/>
    <n v="1"/>
    <n v="1"/>
    <s v=""/>
    <s v=""/>
    <s v=""/>
    <s v=""/>
    <s v=""/>
    <s v=""/>
    <s v=""/>
    <n v="1"/>
    <s v=""/>
    <s v=""/>
    <n v="1"/>
    <n v="1"/>
    <n v="0"/>
    <s v=""/>
    <n v="0"/>
    <n v="0"/>
    <s v=""/>
    <s v=""/>
    <s v=""/>
    <s v=""/>
    <s v=""/>
    <n v="0"/>
    <n v="0"/>
    <n v="0"/>
    <n v="0"/>
    <n v="0"/>
    <n v="0"/>
    <n v="0"/>
    <n v="0"/>
    <n v="-1"/>
    <n v="0"/>
    <n v="0"/>
    <n v="-1"/>
    <s v="Ytterligare 2 specialister med kompetens att göra UKG-undersökning samt BMA motsvarande 30%. En barnkardiolog kommer förmodligen lämna kliniken 2028, vilket innebär att vi har behov av att börja utbilda ny ST-läkare."/>
    <s v="Ja, jag har fler specialiteter att rapportera in"/>
  </r>
  <r>
    <s v="Öppen publikation - rapport fler än en specialitet REDIGERA EJ! Endast för kvalitetssäkring"/>
    <s v="2026-04-02 10:21:42"/>
    <s v="Karin Kristensson"/>
    <s v="karin.t.kristensson@skane.se"/>
    <x v="1"/>
    <s v=""/>
    <s v=""/>
    <x v="5"/>
    <x v="17"/>
    <n v="18"/>
    <n v="12.35"/>
    <s v=""/>
    <n v="1"/>
    <s v=""/>
    <s v=""/>
    <s v=""/>
    <s v=""/>
    <n v="1"/>
    <s v=""/>
    <s v=""/>
    <s v=""/>
    <n v="0"/>
    <n v="0"/>
    <n v="12"/>
    <n v="1"/>
    <n v="4"/>
    <n v="3"/>
    <n v="1"/>
    <n v="2"/>
    <n v="1"/>
    <s v=""/>
    <s v=""/>
    <n v="2"/>
    <n v="12"/>
    <n v="0"/>
    <n v="4"/>
    <n v="3"/>
    <n v="1"/>
    <n v="2"/>
    <n v="0"/>
    <n v="0"/>
    <n v="0"/>
    <n v="8"/>
    <n v="10"/>
    <s v="Vi har återkommande hel- och deltidsföräldraledigheter i gruppen. Historiskt lämnar minst hälften långt före pension och vi har mycket svårt att rekrytera färdiga specialister. Detta innebär att vi behöver anställa 1-2 ST-läkare/år (i nuläget 2)."/>
    <s v="Nej, jag har rapporterat in en komplett bild för hela sektionens/klinikens/verksamhetens läkaruppsättning och samtliga specialiteter"/>
  </r>
  <r>
    <s v="Öppen publikation - rapport fler än en specialitet REDIGERA EJ! Endast för kvalitetssäkring"/>
    <s v="2026-04-02 09:42:23"/>
    <s v="Karin Kristensson"/>
    <s v="karin.t.kristensson@skane.se"/>
    <x v="1"/>
    <s v=""/>
    <s v=""/>
    <x v="5"/>
    <x v="30"/>
    <n v="2"/>
    <n v="1.25"/>
    <s v=""/>
    <s v=""/>
    <s v=""/>
    <s v=""/>
    <s v=""/>
    <s v=""/>
    <n v="1"/>
    <s v=""/>
    <s v=""/>
    <s v=""/>
    <n v="1"/>
    <n v="1"/>
    <n v="1"/>
    <s v=""/>
    <s v=""/>
    <s v=""/>
    <n v="1"/>
    <s v=""/>
    <s v=""/>
    <s v=""/>
    <s v=""/>
    <n v="0"/>
    <n v="1"/>
    <n v="0"/>
    <n v="0"/>
    <n v="0"/>
    <n v="1"/>
    <n v="0"/>
    <n v="-1"/>
    <n v="0"/>
    <n v="0"/>
    <n v="1"/>
    <n v="0"/>
    <s v="Vi har i nuläget barnneurolog i tjänst motsvarande 1 heltidstjänst. Vi har även uppdrag att försörja barnhabilitering med läkare och har behov av motsvarande en heltidstjänst för detta uppdrag. Vi har en timanställd pensionerad läkare som delvis hjälper till."/>
    <s v="Ja, jag har fler specialiteter att rapportera in"/>
  </r>
  <r>
    <s v="Öppen publikation - rapport fler än en specialitet REDIGERA EJ! Endast för kvalitetssäkring"/>
    <s v="2026-03-20 14:55:23"/>
    <s v="Cecilia Dietsch"/>
    <s v="Cecilia.Dietsch@skane.se"/>
    <x v="1"/>
    <s v=""/>
    <s v=""/>
    <x v="2"/>
    <x v="14"/>
    <n v="4"/>
    <n v="2.5"/>
    <s v=""/>
    <s v=""/>
    <s v=""/>
    <s v=""/>
    <s v=""/>
    <s v=""/>
    <s v=""/>
    <n v="1"/>
    <s v=""/>
    <s v=""/>
    <n v="3"/>
    <n v="3"/>
    <n v="2"/>
    <s v=""/>
    <s v=""/>
    <s v=""/>
    <s v=""/>
    <s v=""/>
    <n v="2"/>
    <s v=""/>
    <s v=""/>
    <n v="0"/>
    <n v="2"/>
    <n v="0"/>
    <n v="0"/>
    <n v="0"/>
    <n v="0"/>
    <n v="0"/>
    <n v="2"/>
    <n v="-1"/>
    <n v="0"/>
    <n v="0"/>
    <n v="1"/>
    <s v=""/>
    <s v="Ja, jag har fler specialiteter att rapportera in"/>
  </r>
  <r>
    <s v="Öppen publikation - rapport fler än en specialitet REDIGERA EJ! Endast för kvalitetssäkring"/>
    <s v="2026-03-30 10:26:35"/>
    <s v="David Petranek"/>
    <s v="david.petranek@skane.se"/>
    <x v="0"/>
    <s v=""/>
    <s v=""/>
    <x v="0"/>
    <x v="14"/>
    <n v="1"/>
    <n v="1"/>
    <s v=""/>
    <s v=""/>
    <s v=""/>
    <s v=""/>
    <s v=""/>
    <s v=""/>
    <s v=""/>
    <s v=""/>
    <s v=""/>
    <s v=""/>
    <n v="1"/>
    <n v="1"/>
    <n v="1"/>
    <n v="1"/>
    <s v=""/>
    <s v=""/>
    <s v=""/>
    <s v=""/>
    <s v=""/>
    <s v=""/>
    <s v=""/>
    <n v="0"/>
    <n v="1"/>
    <n v="1"/>
    <n v="0"/>
    <n v="0"/>
    <n v="0"/>
    <n v="0"/>
    <n v="0"/>
    <n v="0"/>
    <n v="0"/>
    <n v="1"/>
    <n v="1"/>
    <s v=""/>
    <s v="Ja, jag har fler specialiteter att rapportera in"/>
  </r>
  <r>
    <s v="Öppen publikation - rapport fler än en specialitet REDIGERA EJ! Endast för kvalitetssäkring"/>
    <s v="2026-03-30 10:27:53"/>
    <s v="David Petranek"/>
    <s v="david.petranek@skane.se"/>
    <x v="0"/>
    <s v=""/>
    <s v=""/>
    <x v="0"/>
    <x v="15"/>
    <n v="1"/>
    <n v="0.7"/>
    <s v=""/>
    <s v=""/>
    <s v=""/>
    <s v=""/>
    <s v=""/>
    <s v=""/>
    <s v=""/>
    <s v=""/>
    <s v=""/>
    <s v=""/>
    <n v="1"/>
    <n v="1"/>
    <n v="1"/>
    <s v=""/>
    <s v=""/>
    <n v="1"/>
    <s v=""/>
    <s v=""/>
    <s v=""/>
    <s v=""/>
    <s v=""/>
    <n v="0"/>
    <n v="1"/>
    <n v="0"/>
    <n v="0"/>
    <n v="1"/>
    <n v="0"/>
    <n v="0"/>
    <n v="0"/>
    <n v="0"/>
    <n v="0"/>
    <n v="1"/>
    <n v="1"/>
    <s v=""/>
    <s v="Ja, jag har fler specialiteter att rapportera in"/>
  </r>
  <r>
    <s v="Öppen publikation - rapport fler än en specialitet REDIGERA EJ! Endast för kvalitetssäkring"/>
    <s v="2026-03-20 14:58:01"/>
    <s v="Cecilia Dietsch"/>
    <s v="Cecilia.Dietsch@skane.se"/>
    <x v="1"/>
    <s v=""/>
    <s v=""/>
    <x v="2"/>
    <x v="35"/>
    <n v="5"/>
    <n v="4.6500000000000004"/>
    <s v=""/>
    <s v=""/>
    <s v=""/>
    <s v=""/>
    <s v=""/>
    <s v=""/>
    <s v=""/>
    <s v=""/>
    <n v="1"/>
    <s v=""/>
    <n v="0"/>
    <n v="0"/>
    <n v="2"/>
    <s v=""/>
    <s v=""/>
    <n v="2"/>
    <s v=""/>
    <s v=""/>
    <s v=""/>
    <s v=""/>
    <s v=""/>
    <n v="0"/>
    <n v="2"/>
    <n v="0"/>
    <n v="0"/>
    <n v="2"/>
    <n v="0"/>
    <n v="0"/>
    <n v="0"/>
    <n v="0"/>
    <n v="-1"/>
    <n v="2"/>
    <n v="1"/>
    <s v=""/>
    <s v="Ja, jag har fler specialiteter att rapportera in"/>
  </r>
  <r>
    <s v="Öppen publikation - rapport fler än en specialitet REDIGERA EJ! Endast för kvalitetssäkring"/>
    <s v="2026-03-30 10:37:03"/>
    <s v="David Petranek"/>
    <s v="david.petranek@skane.se"/>
    <x v="0"/>
    <s v=""/>
    <s v=""/>
    <x v="0"/>
    <x v="19"/>
    <n v="5"/>
    <n v="4.45"/>
    <s v=""/>
    <s v=""/>
    <s v=""/>
    <n v="1"/>
    <s v=""/>
    <s v=""/>
    <s v=""/>
    <s v=""/>
    <s v=""/>
    <n v="1"/>
    <n v="2"/>
    <n v="2"/>
    <n v="2"/>
    <s v=""/>
    <s v=""/>
    <n v="1"/>
    <s v=""/>
    <s v=""/>
    <n v="1"/>
    <s v=""/>
    <s v=""/>
    <n v="3"/>
    <n v="2"/>
    <n v="0"/>
    <n v="0"/>
    <n v="0"/>
    <n v="0"/>
    <n v="0"/>
    <n v="1"/>
    <n v="0"/>
    <n v="0"/>
    <n v="0"/>
    <n v="1"/>
    <s v=""/>
    <s v="Ja, jag har fler specialiteter att rapportera in"/>
  </r>
  <r>
    <s v="Öppen publikation - rapport fler än en specialitet REDIGERA EJ! Endast för kvalitetssäkring"/>
    <s v="2026-04-20 14:53:23"/>
    <s v="Jonas Dahlberg"/>
    <s v="jonas.dahlberg@skane.se"/>
    <x v="6"/>
    <s v=""/>
    <s v=""/>
    <x v="40"/>
    <x v="14"/>
    <n v="3"/>
    <n v="2"/>
    <s v=""/>
    <s v=""/>
    <s v=""/>
    <s v=""/>
    <s v=""/>
    <n v="1"/>
    <s v=""/>
    <s v=""/>
    <s v=""/>
    <s v=""/>
    <n v="0"/>
    <n v="0"/>
    <n v="0"/>
    <s v=""/>
    <s v=""/>
    <s v=""/>
    <s v=""/>
    <s v=""/>
    <s v=""/>
    <s v=""/>
    <s v=""/>
    <n v="0"/>
    <n v="0"/>
    <n v="0"/>
    <n v="0"/>
    <n v="0"/>
    <n v="0"/>
    <n v="-1"/>
    <n v="0"/>
    <n v="0"/>
    <n v="0"/>
    <n v="0"/>
    <n v="-1"/>
    <s v=""/>
    <s v="Ja, jag har fler specialiteter att rapportera in"/>
  </r>
  <r>
    <s v="Öppen publikation - rapport fler än en specialitet REDIGERA EJ! Endast för kvalitetssäkring"/>
    <s v="2026-03-20 07:16:14"/>
    <s v="Marie Wik"/>
    <s v="Marie.wik@skane.se"/>
    <x v="10"/>
    <s v="Vårdcentral"/>
    <s v=""/>
    <x v="183"/>
    <x v="17"/>
    <n v="1"/>
    <n v="0.4"/>
    <s v=""/>
    <s v=""/>
    <s v=""/>
    <s v=""/>
    <s v=""/>
    <n v="1"/>
    <s v=""/>
    <s v=""/>
    <s v=""/>
    <s v=""/>
    <n v="1"/>
    <n v="0.1"/>
    <n v="0"/>
    <s v=""/>
    <s v=""/>
    <s v=""/>
    <s v=""/>
    <s v=""/>
    <s v=""/>
    <s v=""/>
    <s v=""/>
    <n v="0"/>
    <n v="0"/>
    <n v="0"/>
    <n v="0"/>
    <n v="0"/>
    <n v="0"/>
    <n v="-1"/>
    <n v="0"/>
    <n v="0"/>
    <n v="0"/>
    <n v="0"/>
    <n v="-1"/>
    <s v=""/>
    <s v="Nej, jag har rapporterat in en komplett bild för hela sektionens/klinikens/verksamhetens läkaruppsättning och samtliga specialiteter"/>
  </r>
  <r>
    <s v="Öppen publikation - rapport fler än en specialitet REDIGERA EJ! Endast för kvalitetssäkring"/>
    <s v="2026-03-20 15:03:59"/>
    <s v="Cecilia Dietsch"/>
    <s v="Cecilia.Dietsch@skane.se"/>
    <x v="1"/>
    <s v=""/>
    <s v=""/>
    <x v="2"/>
    <x v="40"/>
    <n v="15"/>
    <n v="12.45"/>
    <n v="2"/>
    <n v="1"/>
    <n v="2"/>
    <s v=""/>
    <s v=""/>
    <s v=""/>
    <n v="1"/>
    <s v=""/>
    <s v=""/>
    <n v="1"/>
    <n v="2"/>
    <n v="2"/>
    <n v="5"/>
    <s v=""/>
    <s v=""/>
    <s v=""/>
    <n v="1"/>
    <n v="1"/>
    <n v="3"/>
    <s v=""/>
    <s v=""/>
    <n v="1"/>
    <n v="5"/>
    <n v="-3"/>
    <n v="-2"/>
    <n v="0"/>
    <n v="1"/>
    <n v="1"/>
    <n v="2"/>
    <n v="0"/>
    <n v="0"/>
    <n v="-4"/>
    <n v="-1"/>
    <s v=""/>
    <s v="Ja, jag har fler specialiteter att rapportera in"/>
  </r>
  <r>
    <s v="Öppen publikation - rapport fler än en specialitet REDIGERA EJ! Endast för kvalitetssäkring"/>
    <s v="2026-03-20 09:51:48"/>
    <s v="Carolina Nilsson Tibell"/>
    <s v="carolina.nilssontibell@skane.se"/>
    <x v="10"/>
    <s v="Vårdcentral"/>
    <s v=""/>
    <x v="287"/>
    <x v="20"/>
    <n v="2"/>
    <n v="2"/>
    <s v=""/>
    <s v=""/>
    <s v=""/>
    <n v="1"/>
    <s v=""/>
    <s v=""/>
    <s v=""/>
    <s v=""/>
    <s v=""/>
    <s v=""/>
    <n v="6"/>
    <n v="5.3"/>
    <n v="4"/>
    <s v=""/>
    <n v="1"/>
    <n v="1"/>
    <s v=""/>
    <n v="2"/>
    <s v=""/>
    <s v=""/>
    <s v=""/>
    <n v="1"/>
    <n v="4"/>
    <n v="0"/>
    <n v="1"/>
    <n v="0"/>
    <n v="0"/>
    <n v="2"/>
    <n v="0"/>
    <n v="0"/>
    <n v="0"/>
    <n v="1"/>
    <n v="3"/>
    <s v=""/>
    <s v="Nej, jag har rapporterat in en komplett bild för hela sektionens/klinikens/verksamhetens läkaruppsättning och samtliga specialiteter"/>
  </r>
  <r>
    <s v="Öppen publikation - rapport fler än en specialitet REDIGERA EJ! Endast för kvalitetssäkring"/>
    <s v="2026-03-20 10:10:50"/>
    <s v="Isabella Widerström"/>
    <s v="isabella.widerstrom@skane.se"/>
    <x v="10"/>
    <s v="Vårdcentral"/>
    <s v=""/>
    <x v="288"/>
    <x v="20"/>
    <n v="3"/>
    <n v="2.35"/>
    <n v="0"/>
    <n v="0"/>
    <n v="0"/>
    <n v="0"/>
    <n v="0"/>
    <n v="0"/>
    <n v="1"/>
    <n v="0"/>
    <n v="0"/>
    <n v="0"/>
    <n v="2"/>
    <n v="1"/>
    <n v="0"/>
    <n v="0"/>
    <n v="0"/>
    <n v="0"/>
    <n v="0"/>
    <n v="0"/>
    <n v="0"/>
    <n v="0"/>
    <n v="0"/>
    <n v="1"/>
    <n v="0"/>
    <n v="0"/>
    <n v="0"/>
    <n v="0"/>
    <n v="0"/>
    <n v="0"/>
    <n v="-1"/>
    <n v="0"/>
    <n v="0"/>
    <n v="0"/>
    <n v="-1"/>
    <s v=""/>
    <s v="Nej, jag har rapporterat in en komplett bild för hela sektionens/klinikens/verksamhetens läkaruppsättning och samtliga specialiteter"/>
  </r>
  <r>
    <s v="Öppen publikation - rapport fler än en specialitet REDIGERA EJ! Endast för kvalitetssäkring"/>
    <s v="2026-03-20 10:45:43"/>
    <s v="Anna Rosqvist"/>
    <s v="anna.rosqvist@skane.se"/>
    <x v="12"/>
    <s v=""/>
    <s v=""/>
    <x v="241"/>
    <x v="19"/>
    <n v="1"/>
    <n v="0.5"/>
    <s v=""/>
    <s v=""/>
    <s v=""/>
    <s v=""/>
    <s v=""/>
    <s v=""/>
    <s v=""/>
    <s v=""/>
    <s v=""/>
    <s v=""/>
    <s v=""/>
    <s v=""/>
    <n v="0"/>
    <s v=""/>
    <s v=""/>
    <s v=""/>
    <s v=""/>
    <s v=""/>
    <s v=""/>
    <s v=""/>
    <s v=""/>
    <s v=""/>
    <n v="0"/>
    <n v="0"/>
    <n v="0"/>
    <n v="0"/>
    <n v="0"/>
    <n v="0"/>
    <n v="0"/>
    <n v="0"/>
    <n v="0"/>
    <n v="0"/>
    <n v="0"/>
    <s v=""/>
    <s v="Nej, jag har rapporterat in en komplett bild för hela sektionens/klinikens/verksamhetens läkaruppsättning och samtliga specialiteter"/>
  </r>
  <r>
    <s v="Öppen publikation - rapport fler än en specialitet REDIGERA EJ! Endast för kvalitetssäkring"/>
    <s v="2026-03-30 10:41:20"/>
    <s v="David Petranek"/>
    <s v="david.petranek@skane.se"/>
    <x v="0"/>
    <s v=""/>
    <s v=""/>
    <x v="0"/>
    <x v="40"/>
    <n v="3"/>
    <n v="2.9"/>
    <s v=""/>
    <s v=""/>
    <s v=""/>
    <s v=""/>
    <s v=""/>
    <s v=""/>
    <s v=""/>
    <n v="1"/>
    <s v=""/>
    <n v="1"/>
    <n v="1"/>
    <n v="1"/>
    <n v="4"/>
    <s v=""/>
    <n v="1"/>
    <s v=""/>
    <n v="1"/>
    <n v="1"/>
    <n v="1"/>
    <s v=""/>
    <s v=""/>
    <s v=""/>
    <n v="4"/>
    <n v="0"/>
    <n v="1"/>
    <n v="0"/>
    <n v="1"/>
    <n v="1"/>
    <n v="1"/>
    <n v="-1"/>
    <n v="0"/>
    <n v="2"/>
    <n v="3"/>
    <s v=""/>
    <s v="Ja, jag har fler specialiteter att rapportera in"/>
  </r>
  <r>
    <s v="Öppen publikation - rapport fler än en specialitet REDIGERA EJ! Endast för kvalitetssäkring"/>
    <s v="2026-03-20 07:27:59"/>
    <s v="Ewa Börjesson"/>
    <s v="ewa.borjesson@skane.se"/>
    <x v="1"/>
    <s v=""/>
    <s v=""/>
    <x v="8"/>
    <x v="44"/>
    <n v="4"/>
    <n v="4"/>
    <s v=""/>
    <s v=""/>
    <s v=""/>
    <s v=""/>
    <s v=""/>
    <s v=""/>
    <s v=""/>
    <s v=""/>
    <s v=""/>
    <s v=""/>
    <n v="0"/>
    <n v="0"/>
    <n v="2"/>
    <s v=""/>
    <n v="1"/>
    <s v=""/>
    <n v="1"/>
    <s v=""/>
    <s v=""/>
    <s v=""/>
    <s v=""/>
    <n v="0"/>
    <n v="2"/>
    <n v="0"/>
    <n v="1"/>
    <n v="0"/>
    <n v="1"/>
    <n v="0"/>
    <n v="0"/>
    <n v="0"/>
    <n v="0"/>
    <n v="2"/>
    <n v="2"/>
    <s v="Tre av de fyra specialisterna är dubbelkompetenta, även kirurgi och därmed rapproterade inom den grenen också"/>
    <s v="Nej, jag har rapporterat in en komplett bild för hela sektionens/klinikens/verksamhetens läkaruppsättning och samtliga specialiteter"/>
  </r>
  <r>
    <s v="Öppen publikation - rapport fler än en specialitet REDIGERA EJ! Endast för kvalitetssäkring"/>
    <s v="2026-03-20 15:07:07"/>
    <s v="Cecilia Dietsch"/>
    <s v="Cecilia.Dietsch@skane.se"/>
    <x v="1"/>
    <s v=""/>
    <s v=""/>
    <x v="2"/>
    <x v="24"/>
    <n v="7"/>
    <n v="6.05"/>
    <n v="1"/>
    <s v=""/>
    <s v=""/>
    <s v=""/>
    <s v=""/>
    <s v=""/>
    <n v="1"/>
    <s v=""/>
    <n v="1"/>
    <s v=""/>
    <n v="1"/>
    <n v="1"/>
    <n v="3"/>
    <n v="1"/>
    <s v=""/>
    <s v=""/>
    <s v=""/>
    <s v=""/>
    <n v="1"/>
    <n v="1"/>
    <s v=""/>
    <n v="0"/>
    <n v="3"/>
    <n v="0"/>
    <n v="0"/>
    <n v="0"/>
    <n v="0"/>
    <n v="0"/>
    <n v="0"/>
    <n v="1"/>
    <n v="-1"/>
    <n v="0"/>
    <n v="0"/>
    <s v=""/>
    <s v="Ja, jag har fler specialiteter att rapportera in"/>
  </r>
  <r>
    <s v="Öppen publikation - rapport fler än en specialitet REDIGERA EJ! Endast för kvalitetssäkring"/>
    <s v="2026-03-20 15:10:11"/>
    <s v="Cecilia Dietsch"/>
    <s v="Cecilia.Dietsch@skane.se"/>
    <x v="1"/>
    <s v=""/>
    <s v=""/>
    <x v="2"/>
    <x v="38"/>
    <n v="7"/>
    <n v="5.7"/>
    <s v=""/>
    <s v=""/>
    <s v=""/>
    <n v="1"/>
    <s v=""/>
    <n v="1"/>
    <s v=""/>
    <n v="1"/>
    <s v=""/>
    <n v="1"/>
    <n v="2"/>
    <n v="2"/>
    <n v="2"/>
    <s v=""/>
    <s v=""/>
    <s v=""/>
    <s v=""/>
    <s v=""/>
    <n v="2"/>
    <s v=""/>
    <s v=""/>
    <n v="0"/>
    <n v="2"/>
    <n v="0"/>
    <n v="0"/>
    <n v="-1"/>
    <n v="0"/>
    <n v="-1"/>
    <n v="2"/>
    <n v="-1"/>
    <n v="0"/>
    <n v="-1"/>
    <n v="-1"/>
    <s v=""/>
    <s v="Ja, jag har fler specialiteter att rapportera in"/>
  </r>
  <r>
    <s v="Öppen publikation - rapport fler än en specialitet REDIGERA EJ! Endast för kvalitetssäkring"/>
    <s v="2026-04-02 09:52:26"/>
    <s v="Karin Kristensson"/>
    <s v="karin.t.kristensson@skane.se"/>
    <x v="1"/>
    <s v=""/>
    <s v=""/>
    <x v="5"/>
    <x v="48"/>
    <n v="1"/>
    <n v="0.7"/>
    <s v=""/>
    <s v=""/>
    <s v=""/>
    <s v=""/>
    <s v=""/>
    <s v=""/>
    <s v=""/>
    <s v=""/>
    <s v=""/>
    <s v=""/>
    <n v="0"/>
    <n v="0"/>
    <n v="2"/>
    <s v=""/>
    <n v="1"/>
    <s v=""/>
    <n v="1"/>
    <s v=""/>
    <s v=""/>
    <s v=""/>
    <s v=""/>
    <n v="0"/>
    <n v="2"/>
    <n v="0"/>
    <n v="1"/>
    <n v="0"/>
    <n v="1"/>
    <n v="0"/>
    <n v="0"/>
    <n v="0"/>
    <n v="0"/>
    <n v="2"/>
    <n v="2"/>
    <s v="En neonatolog kommer att lämna kliniken 2028 vilket innebär att vi behöver utbilda eller anställa ytterligare neonatolog. Vi kan inte heller räkna med att neonatologerna deltar i jour/beredskap efter 60 års ålder."/>
    <s v="Ja, jag har fler specialiteter att rapportera in"/>
  </r>
  <r>
    <s v="Öppen publikation - rapport fler än en specialitet REDIGERA EJ! Endast för kvalitetssäkring"/>
    <s v="2026-03-20 15:14:38"/>
    <s v="Cecilia Dietsch"/>
    <s v="Cecilia.Dietsch@skane.se"/>
    <x v="1"/>
    <s v=""/>
    <s v=""/>
    <x v="2"/>
    <x v="16"/>
    <n v="8"/>
    <n v="7"/>
    <s v=""/>
    <s v=""/>
    <s v=""/>
    <s v=""/>
    <s v=""/>
    <s v=""/>
    <n v="1"/>
    <s v=""/>
    <n v="1"/>
    <n v="1"/>
    <n v="0"/>
    <n v="0"/>
    <n v="2"/>
    <n v="1"/>
    <s v=""/>
    <s v=""/>
    <s v=""/>
    <n v="1"/>
    <s v=""/>
    <s v=""/>
    <s v=""/>
    <n v="0"/>
    <n v="2"/>
    <n v="1"/>
    <n v="0"/>
    <n v="0"/>
    <n v="0"/>
    <n v="1"/>
    <n v="-1"/>
    <n v="0"/>
    <n v="-1"/>
    <n v="1"/>
    <n v="0"/>
    <s v=""/>
    <s v="Ja, jag har fler specialiteter att rapportera in"/>
  </r>
  <r>
    <s v="Öppen publikation - rapport fler än en specialitet REDIGERA EJ! Endast för kvalitetssäkring"/>
    <s v="2026-03-20 15:58:02"/>
    <s v="Vera Häglund"/>
    <s v="vera.haglund@skane.se"/>
    <x v="12"/>
    <s v=""/>
    <s v=""/>
    <x v="289"/>
    <x v="16"/>
    <n v="2"/>
    <n v="1"/>
    <s v=""/>
    <n v="2"/>
    <s v=""/>
    <s v=""/>
    <s v=""/>
    <s v=""/>
    <s v=""/>
    <s v=""/>
    <s v=""/>
    <s v=""/>
    <n v="0"/>
    <s v=""/>
    <n v="0"/>
    <s v=""/>
    <s v=""/>
    <s v=""/>
    <s v=""/>
    <s v=""/>
    <s v=""/>
    <s v=""/>
    <s v=""/>
    <n v="0"/>
    <n v="0"/>
    <n v="-2"/>
    <n v="0"/>
    <n v="0"/>
    <n v="0"/>
    <n v="0"/>
    <n v="0"/>
    <n v="0"/>
    <n v="0"/>
    <n v="-2"/>
    <n v="-2"/>
    <s v="De två neurologer som nu finns i verksamheten är rekryterade sedan tidigare i brist på rehabiliteringsspecialister. Vid pensionsavgång av dessa två 2026 planeras rekrytering av rehabiliterinsspecialister istället. Men det finns troligen inte förrän VE:s egna ST-läkare är klara specialister 2027. Ett glapp uppstår."/>
    <s v="Nej, jag har rapporterat in en komplett bild för hela sektionens/klinikens/verksamhetens läkaruppsättning och samtliga specialiteter"/>
  </r>
  <r>
    <s v="Öppen publikation - rapport fler än en specialitet REDIGERA EJ! Endast för kvalitetssäkring"/>
    <s v="2026-03-21 22:02:18"/>
    <s v="Margareta Kitlinski"/>
    <s v="margareta.kitlinski@skane.se"/>
    <x v="12"/>
    <s v=""/>
    <s v=""/>
    <x v="242"/>
    <x v="11"/>
    <n v="2"/>
    <n v="1"/>
    <s v=""/>
    <s v=""/>
    <s v=""/>
    <s v=""/>
    <s v=""/>
    <s v=""/>
    <s v=""/>
    <s v=""/>
    <s v=""/>
    <s v=""/>
    <n v="0"/>
    <s v=""/>
    <n v="0"/>
    <s v=""/>
    <s v=""/>
    <s v=""/>
    <s v=""/>
    <s v=""/>
    <s v=""/>
    <s v=""/>
    <s v=""/>
    <s v=""/>
    <n v="0"/>
    <n v="0"/>
    <n v="0"/>
    <n v="0"/>
    <n v="0"/>
    <n v="0"/>
    <n v="0"/>
    <n v="0"/>
    <n v="0"/>
    <n v="0"/>
    <n v="0"/>
    <s v="Högspecialiserad vård. Inga ST-läkare"/>
    <s v="Nej, jag har rapporterat in en komplett bild för hela sektionens/klinikens/verksamhetens läkaruppsättning och samtliga specialiteter"/>
  </r>
  <r>
    <s v="Öppen publikation - rapport fler än en specialitet REDIGERA EJ! Endast för kvalitetssäkring"/>
    <s v="2026-03-30 10:45:33"/>
    <s v="David Petranek"/>
    <s v="david.petranek@skane.se"/>
    <x v="0"/>
    <s v=""/>
    <s v=""/>
    <x v="0"/>
    <x v="16"/>
    <n v="2"/>
    <n v="1.1000000000000001"/>
    <s v=""/>
    <s v=""/>
    <s v=""/>
    <s v=""/>
    <s v=""/>
    <s v=""/>
    <s v=""/>
    <s v=""/>
    <s v=""/>
    <s v=""/>
    <n v="3"/>
    <n v="3"/>
    <n v="4"/>
    <s v=""/>
    <n v="1"/>
    <s v=""/>
    <s v=""/>
    <n v="2"/>
    <s v=""/>
    <n v="1"/>
    <s v=""/>
    <n v="0"/>
    <n v="4"/>
    <n v="0"/>
    <n v="1"/>
    <n v="0"/>
    <n v="0"/>
    <n v="2"/>
    <n v="0"/>
    <n v="1"/>
    <n v="0"/>
    <n v="1"/>
    <n v="4"/>
    <s v=""/>
    <s v="Ja, jag har fler specialiteter att rapportera in"/>
  </r>
  <r>
    <s v="Öppen publikation - rapport fler än en specialitet REDIGERA EJ! Endast för kvalitetssäkring"/>
    <s v="2026-03-23 10:26:26"/>
    <s v="Christel Nilsson"/>
    <s v="Christel.IM.Nilsson@skane.se"/>
    <x v="3"/>
    <s v=""/>
    <s v=""/>
    <x v="2"/>
    <x v="40"/>
    <n v="6"/>
    <n v="4.0999999999999996"/>
    <s v=""/>
    <s v=""/>
    <s v=""/>
    <s v=""/>
    <s v=""/>
    <s v=""/>
    <s v=""/>
    <n v="1"/>
    <s v=""/>
    <s v=""/>
    <n v="2"/>
    <n v="1.9"/>
    <n v="3"/>
    <s v=""/>
    <n v="1"/>
    <n v="1"/>
    <s v=""/>
    <n v="1"/>
    <s v=""/>
    <s v=""/>
    <s v=""/>
    <n v="0"/>
    <n v="3"/>
    <n v="0"/>
    <n v="1"/>
    <n v="1"/>
    <n v="0"/>
    <n v="1"/>
    <n v="0"/>
    <n v="-1"/>
    <n v="0"/>
    <n v="2"/>
    <n v="2"/>
    <s v=""/>
    <s v="Ja, jag har fler specialiteter att rapportera in"/>
  </r>
  <r>
    <s v="Öppen publikation - rapport fler än en specialitet REDIGERA EJ! Endast för kvalitetssäkring"/>
    <s v="2026-03-23 10:29:18"/>
    <s v="Christel Nilsson"/>
    <s v="Christel.IM.Nilsson@skane.se"/>
    <x v="3"/>
    <s v=""/>
    <s v=""/>
    <x v="2"/>
    <x v="24"/>
    <n v="2"/>
    <n v="1.7"/>
    <s v=""/>
    <s v=""/>
    <s v=""/>
    <s v=""/>
    <s v=""/>
    <s v=""/>
    <s v=""/>
    <s v=""/>
    <s v=""/>
    <s v=""/>
    <n v="0"/>
    <n v="0"/>
    <n v="1"/>
    <s v=""/>
    <s v=""/>
    <s v=""/>
    <s v=""/>
    <s v=""/>
    <s v=""/>
    <n v="1"/>
    <s v=""/>
    <n v="0"/>
    <n v="1"/>
    <n v="0"/>
    <n v="0"/>
    <n v="0"/>
    <n v="0"/>
    <n v="0"/>
    <n v="0"/>
    <n v="1"/>
    <n v="0"/>
    <n v="0"/>
    <n v="1"/>
    <s v=""/>
    <s v="Ja, jag har fler specialiteter att rapportera in"/>
  </r>
  <r>
    <s v="Öppen publikation - rapport fler än en specialitet REDIGERA EJ! Endast för kvalitetssäkring"/>
    <s v="2026-03-23 10:33:00"/>
    <s v="Christel Nilsson"/>
    <s v="Christel.IM.Nilsson@skane.se"/>
    <x v="3"/>
    <s v=""/>
    <s v=""/>
    <x v="2"/>
    <x v="1"/>
    <n v="1"/>
    <n v="0.85"/>
    <s v=""/>
    <s v=""/>
    <s v=""/>
    <s v=""/>
    <s v=""/>
    <s v=""/>
    <s v=""/>
    <s v=""/>
    <s v=""/>
    <n v="1"/>
    <n v="0"/>
    <n v="0"/>
    <n v="0"/>
    <s v=""/>
    <s v=""/>
    <s v=""/>
    <s v=""/>
    <s v=""/>
    <s v=""/>
    <s v=""/>
    <s v=""/>
    <n v="0"/>
    <n v="0"/>
    <n v="0"/>
    <n v="0"/>
    <n v="0"/>
    <n v="0"/>
    <n v="0"/>
    <n v="0"/>
    <n v="0"/>
    <n v="0"/>
    <n v="0"/>
    <n v="0"/>
    <s v=""/>
    <s v="Ja, jag har fler specialiteter att rapportera in"/>
  </r>
  <r>
    <s v="Öppen publikation - rapport fler än en specialitet REDIGERA EJ! Endast för kvalitetssäkring"/>
    <s v="2026-03-23 10:39:49"/>
    <s v="Christel Nilsson"/>
    <s v="Christel.IM.Nilsson@skane.se"/>
    <x v="3"/>
    <s v=""/>
    <s v=""/>
    <x v="2"/>
    <x v="16"/>
    <n v="3"/>
    <n v="2.6"/>
    <s v=""/>
    <s v=""/>
    <s v=""/>
    <s v=""/>
    <s v=""/>
    <s v=""/>
    <s v=""/>
    <n v="1"/>
    <s v=""/>
    <s v=""/>
    <n v="0"/>
    <n v="0"/>
    <n v="1"/>
    <s v=""/>
    <s v=""/>
    <s v=""/>
    <n v="1"/>
    <s v=""/>
    <s v=""/>
    <s v=""/>
    <s v=""/>
    <n v="0"/>
    <n v="1"/>
    <n v="0"/>
    <n v="0"/>
    <n v="0"/>
    <n v="1"/>
    <n v="0"/>
    <n v="0"/>
    <n v="-1"/>
    <n v="0"/>
    <n v="1"/>
    <n v="0"/>
    <s v=""/>
    <s v="Ja, jag har fler specialiteter att rapportera in"/>
  </r>
  <r>
    <s v="Öppen publikation - rapport fler än en specialitet REDIGERA EJ! Endast för kvalitetssäkring"/>
    <s v="2026-03-23 10:43:36"/>
    <s v="Christel Nilsson"/>
    <s v="Christel.IM.Nilsson@skane.se"/>
    <x v="3"/>
    <s v=""/>
    <s v=""/>
    <x v="2"/>
    <x v="34"/>
    <n v="3"/>
    <n v="2.6"/>
    <s v=""/>
    <s v=""/>
    <s v=""/>
    <s v=""/>
    <s v=""/>
    <s v=""/>
    <s v=""/>
    <s v=""/>
    <n v="1"/>
    <s v=""/>
    <n v="0"/>
    <n v="0"/>
    <n v="1"/>
    <s v=""/>
    <s v=""/>
    <s v=""/>
    <n v="1"/>
    <s v=""/>
    <s v=""/>
    <s v=""/>
    <s v=""/>
    <n v="0"/>
    <n v="1"/>
    <n v="0"/>
    <n v="0"/>
    <n v="0"/>
    <n v="1"/>
    <n v="0"/>
    <n v="0"/>
    <n v="0"/>
    <n v="-1"/>
    <n v="1"/>
    <n v="0"/>
    <s v=""/>
    <s v="Ja, jag har fler specialiteter att rapportera in"/>
  </r>
  <r>
    <s v="Öppen publikation - rapport fler än en specialitet REDIGERA EJ! Endast för kvalitetssäkring"/>
    <s v="2026-03-23 10:50:20"/>
    <s v="Christel Nilsson"/>
    <s v="Christel.IM.Nilsson@skane.se"/>
    <x v="3"/>
    <s v=""/>
    <s v=""/>
    <x v="2"/>
    <x v="38"/>
    <n v="3"/>
    <n v="1.95"/>
    <s v=""/>
    <n v="1"/>
    <n v="1"/>
    <s v=""/>
    <s v=""/>
    <s v=""/>
    <s v=""/>
    <s v=""/>
    <s v=""/>
    <s v=""/>
    <n v="2"/>
    <n v="1.7"/>
    <n v="1"/>
    <s v=""/>
    <s v=""/>
    <s v=""/>
    <s v=""/>
    <n v="1"/>
    <s v=""/>
    <s v=""/>
    <s v=""/>
    <n v="0"/>
    <n v="1"/>
    <n v="-1"/>
    <n v="-1"/>
    <n v="0"/>
    <n v="0"/>
    <n v="1"/>
    <n v="0"/>
    <n v="0"/>
    <n v="0"/>
    <n v="-2"/>
    <n v="-1"/>
    <s v="Inga nya gastro-ST. Vi har ST-internmedicin som kan gå över till gastro."/>
    <s v="Ja, jag har fler specialiteter att rapportera in"/>
  </r>
  <r>
    <s v="Öppen publikation - rapport fler än en specialitet REDIGERA EJ! Endast för kvalitetssäkring"/>
    <s v="2026-03-23 10:54:01"/>
    <s v="Christel Nilsson"/>
    <s v="Christel.IM.Nilsson@skane.se"/>
    <x v="3"/>
    <s v=""/>
    <s v=""/>
    <x v="2"/>
    <x v="41"/>
    <n v="1"/>
    <n v="0.5"/>
    <s v=""/>
    <s v=""/>
    <s v=""/>
    <s v=""/>
    <s v=""/>
    <s v=""/>
    <s v=""/>
    <s v=""/>
    <s v=""/>
    <s v=""/>
    <n v="2"/>
    <n v="1"/>
    <n v="1"/>
    <s v=""/>
    <n v="1"/>
    <s v=""/>
    <s v=""/>
    <s v=""/>
    <s v=""/>
    <s v=""/>
    <s v=""/>
    <n v="0"/>
    <n v="1"/>
    <n v="0"/>
    <n v="1"/>
    <n v="0"/>
    <n v="0"/>
    <n v="0"/>
    <n v="0"/>
    <n v="0"/>
    <n v="0"/>
    <n v="1"/>
    <n v="1"/>
    <s v=""/>
    <s v="Ja, jag har fler specialiteter att rapportera in"/>
  </r>
  <r>
    <s v="Öppen publikation - rapport fler än en specialitet REDIGERA EJ! Endast för kvalitetssäkring"/>
    <s v="2026-03-23 11:06:57"/>
    <s v="Christel Nilsson"/>
    <s v="Christel.IM.Nilsson@skane.se"/>
    <x v="3"/>
    <s v=""/>
    <s v=""/>
    <x v="2"/>
    <x v="19"/>
    <n v="3"/>
    <n v="1.4"/>
    <n v="1"/>
    <s v=""/>
    <s v=""/>
    <s v=""/>
    <s v=""/>
    <s v=""/>
    <s v=""/>
    <s v=""/>
    <s v=""/>
    <s v=""/>
    <n v="11"/>
    <n v="9"/>
    <n v="8"/>
    <s v=""/>
    <n v="1"/>
    <n v="2"/>
    <n v="2"/>
    <n v="2"/>
    <n v="1"/>
    <s v=""/>
    <s v=""/>
    <n v="2"/>
    <n v="8"/>
    <n v="-1"/>
    <n v="1"/>
    <n v="2"/>
    <n v="2"/>
    <n v="2"/>
    <n v="1"/>
    <n v="0"/>
    <n v="0"/>
    <n v="4"/>
    <n v="7"/>
    <s v=""/>
    <s v="Nej, jag har rapporterat in en komplett bild för hela sektionens/klinikens/verksamhetens läkaruppsättning och samtliga specialiteter"/>
  </r>
  <r>
    <s v="Öppen publikation - rapport fler än en specialitet REDIGERA EJ! Endast för kvalitetssäkring"/>
    <s v="2026-03-23 11:33:50"/>
    <s v="Jon Thorkell Einarsson"/>
    <s v="jon.einarsson@skane.se"/>
    <x v="12"/>
    <s v=""/>
    <s v=""/>
    <x v="290"/>
    <x v="41"/>
    <n v="5"/>
    <n v="2.2999999999999998"/>
    <s v=""/>
    <s v=""/>
    <s v=""/>
    <s v=""/>
    <s v=""/>
    <s v=""/>
    <s v=""/>
    <s v=""/>
    <s v=""/>
    <s v=""/>
    <s v=""/>
    <s v=""/>
    <n v="0"/>
    <s v=""/>
    <s v=""/>
    <s v=""/>
    <s v=""/>
    <s v=""/>
    <s v=""/>
    <s v=""/>
    <s v=""/>
    <s v=""/>
    <n v="0"/>
    <n v="0"/>
    <n v="0"/>
    <n v="0"/>
    <n v="0"/>
    <n v="0"/>
    <n v="0"/>
    <n v="0"/>
    <n v="0"/>
    <n v="0"/>
    <n v="0"/>
    <s v="Hej, här rapporterar jag barnreumatologi. Numera är det bara barnläkare som är anställda på reumatologen som jobbar med barnreumatologi. Fram till nyligen var mest vuxen reumatologer som skötte barnreumatologi. Detta är inte en godkänd subspecialitet och därför inga ST läkare. Underbemanning finns men detta är pga ansträngd ekonomi - inte brist på intresse."/>
    <s v="Nej, jag har rapporterat in en komplett bild för hela sektionens/klinikens/verksamhetens läkaruppsättning och samtliga specialiteter"/>
  </r>
  <r>
    <s v="Öppen publikation - rapport fler än en specialitet REDIGERA EJ! Endast för kvalitetssäkring"/>
    <s v="2026-03-24 08:51:45"/>
    <s v="Andreas Gyldenkærne"/>
    <s v="andreas.gyldenkarne@skane.se"/>
    <x v="12"/>
    <s v=""/>
    <s v=""/>
    <x v="247"/>
    <x v="19"/>
    <n v="1"/>
    <n v="1"/>
    <s v=""/>
    <s v=""/>
    <s v=""/>
    <s v=""/>
    <s v=""/>
    <s v=""/>
    <s v=""/>
    <s v=""/>
    <n v="1"/>
    <s v=""/>
    <n v="0"/>
    <n v="0"/>
    <n v="0"/>
    <s v=""/>
    <s v=""/>
    <s v=""/>
    <s v=""/>
    <s v=""/>
    <s v=""/>
    <s v=""/>
    <s v=""/>
    <n v="0"/>
    <n v="0"/>
    <n v="0"/>
    <n v="0"/>
    <n v="0"/>
    <n v="0"/>
    <n v="0"/>
    <n v="0"/>
    <n v="0"/>
    <n v="-1"/>
    <n v="0"/>
    <n v="-1"/>
    <s v=""/>
    <s v="Nej, jag har rapporterat in en komplett bild för hela sektionens/klinikens/verksamhetens läkaruppsättning och samtliga specialiteter"/>
  </r>
  <r>
    <s v="Öppen publikation - rapport fler än en specialitet REDIGERA EJ! Endast för kvalitetssäkring"/>
    <s v="2026-03-24 09:53:51"/>
    <s v="Karol Biegus"/>
    <s v="karol.biegus@skane.se"/>
    <x v="2"/>
    <s v=""/>
    <s v=""/>
    <x v="19"/>
    <x v="19"/>
    <n v="1"/>
    <n v="1"/>
    <s v=""/>
    <s v=""/>
    <s v=""/>
    <s v=""/>
    <s v=""/>
    <s v=""/>
    <s v=""/>
    <s v=""/>
    <n v="1"/>
    <s v=""/>
    <n v="0"/>
    <n v="0"/>
    <n v="0"/>
    <s v=""/>
    <s v=""/>
    <s v=""/>
    <s v=""/>
    <s v=""/>
    <s v=""/>
    <s v=""/>
    <s v=""/>
    <n v="0"/>
    <n v="0"/>
    <n v="0"/>
    <n v="0"/>
    <n v="0"/>
    <n v="0"/>
    <n v="0"/>
    <n v="0"/>
    <n v="0"/>
    <n v="-1"/>
    <n v="0"/>
    <n v="-1"/>
    <s v=""/>
    <s v="Nej, jag har rapporterat in en komplett bild för hela sektionens/klinikens/verksamhetens läkaruppsättning och samtliga specialiteter"/>
  </r>
  <r>
    <s v="Öppen publikation - rapport fler än en specialitet REDIGERA EJ! Endast för kvalitetssäkring"/>
    <s v="2026-03-24 10:41:08"/>
    <s v="Catharina Gyllenkvist"/>
    <s v="catharina.gyllenkvist@skane.se"/>
    <x v="10"/>
    <s v="Vårdcentral"/>
    <s v=""/>
    <x v="174"/>
    <x v="19"/>
    <n v="1"/>
    <n v="0.8"/>
    <n v="0"/>
    <n v="0"/>
    <n v="0"/>
    <n v="0"/>
    <n v="0"/>
    <n v="0"/>
    <n v="0"/>
    <n v="0"/>
    <n v="0"/>
    <n v="0"/>
    <n v="0"/>
    <n v="0"/>
    <n v="0"/>
    <n v="0"/>
    <n v="0"/>
    <n v="0"/>
    <n v="0"/>
    <n v="0"/>
    <n v="0"/>
    <n v="0"/>
    <n v="0"/>
    <n v="0"/>
    <n v="0"/>
    <n v="0"/>
    <n v="0"/>
    <n v="0"/>
    <n v="0"/>
    <n v="0"/>
    <n v="0"/>
    <n v="0"/>
    <n v="0"/>
    <n v="0"/>
    <n v="0"/>
    <s v="En av våra allmänspecialister är även specialist i internmedicin , en ʺ bonusʺ för oss!"/>
    <s v="Nej, jag har rapporterat in en komplett bild för hela sektionens/klinikens/verksamhetens läkaruppsättning och samtliga specialiteter"/>
  </r>
  <r>
    <s v="Öppen publikation - rapport fler än en specialitet REDIGERA EJ! Endast för kvalitetssäkring"/>
    <s v="2026-03-24 14:35:48"/>
    <s v="Eva Nero"/>
    <s v="Eva.nero@skane.se"/>
    <x v="12"/>
    <s v=""/>
    <s v=""/>
    <x v="291"/>
    <x v="50"/>
    <n v="6"/>
    <n v="4.4000000000000004"/>
    <s v=""/>
    <s v=""/>
    <s v=""/>
    <s v=""/>
    <s v=""/>
    <s v=""/>
    <s v=""/>
    <n v="1"/>
    <s v=""/>
    <s v=""/>
    <n v="0"/>
    <n v="0"/>
    <n v="1"/>
    <n v="1"/>
    <s v=""/>
    <s v=""/>
    <s v=""/>
    <s v=""/>
    <s v=""/>
    <s v=""/>
    <s v=""/>
    <s v=""/>
    <n v="1"/>
    <n v="1"/>
    <n v="0"/>
    <n v="0"/>
    <n v="0"/>
    <n v="0"/>
    <n v="0"/>
    <n v="-1"/>
    <n v="0"/>
    <n v="1"/>
    <n v="0"/>
    <s v=""/>
    <s v="Ja, jag har fler specialiteter att rapportera in"/>
  </r>
  <r>
    <s v="Öppen publikation - rapport fler än en specialitet REDIGERA EJ! Endast för kvalitetssäkring"/>
    <s v="2026-03-25 12:02:36"/>
    <s v="Erik Eklund"/>
    <s v="erik.eklund@skane.se"/>
    <x v="12"/>
    <s v=""/>
    <s v=""/>
    <x v="292"/>
    <x v="17"/>
    <n v="9"/>
    <n v="9.9"/>
    <s v=""/>
    <s v=""/>
    <s v=""/>
    <n v="1"/>
    <n v="1"/>
    <s v=""/>
    <s v=""/>
    <n v="1"/>
    <s v=""/>
    <n v="1"/>
    <n v="0"/>
    <n v="0"/>
    <n v="0"/>
    <n v="0"/>
    <n v="0"/>
    <n v="0"/>
    <n v="0"/>
    <s v=""/>
    <s v=""/>
    <s v=""/>
    <s v=""/>
    <n v="0"/>
    <n v="0"/>
    <n v="0"/>
    <n v="0"/>
    <n v="-1"/>
    <n v="-1"/>
    <n v="0"/>
    <n v="0"/>
    <n v="-1"/>
    <n v="0"/>
    <n v="-2"/>
    <n v="-3"/>
    <s v=""/>
    <s v="Nej, jag har rapporterat in en komplett bild för hela sektionens/klinikens/verksamhetens läkaruppsättning och samtliga specialiteter"/>
  </r>
  <r>
    <s v="Öppen publikation - rapport fler än en specialitet REDIGERA EJ! Endast för kvalitetssäkring"/>
    <s v="2026-03-25 13:15:26"/>
    <s v="Jenny Sjöberg"/>
    <s v="jenny.sjoberg@skane.se"/>
    <x v="8"/>
    <s v=""/>
    <s v=""/>
    <x v="154"/>
    <x v="51"/>
    <n v="8"/>
    <n v="6.45"/>
    <s v=""/>
    <s v=""/>
    <s v=""/>
    <s v=""/>
    <s v=""/>
    <n v="2"/>
    <s v=""/>
    <s v=""/>
    <s v=""/>
    <s v=""/>
    <n v="0"/>
    <n v="0"/>
    <n v="3"/>
    <n v="2"/>
    <n v="1"/>
    <s v=""/>
    <s v=""/>
    <s v=""/>
    <s v=""/>
    <s v=""/>
    <s v=""/>
    <n v="0"/>
    <n v="3"/>
    <n v="2"/>
    <n v="1"/>
    <n v="0"/>
    <n v="0"/>
    <n v="-2"/>
    <n v="0"/>
    <n v="0"/>
    <n v="0"/>
    <n v="3"/>
    <n v="1"/>
    <s v="Planeras 2 nya ST 2027 pga. utökade arbetsuppgifter, flera specialister signalerar att de vill doktorera, svårt att rekrytera specialister samt upprätthållande av USV-status (utbildningsuppdrag)."/>
    <s v="Nej, jag har rapporterat in en komplett bild för hela sektionens/klinikens/verksamhetens läkaruppsättning och samtliga specialiteter"/>
  </r>
  <r>
    <s v="Öppen publikation - rapport fler än en specialitet REDIGERA EJ! Endast för kvalitetssäkring"/>
    <s v="2026-03-25 14:02:18"/>
    <s v="Ann Charlotte Jönsson"/>
    <s v="anncharlotte.p.jonsson@skane.se"/>
    <x v="10"/>
    <s v="Vårdcentral"/>
    <s v=""/>
    <x v="214"/>
    <x v="9"/>
    <n v="1"/>
    <n v="0.2"/>
    <s v=""/>
    <s v=""/>
    <s v=""/>
    <s v=""/>
    <s v=""/>
    <s v=""/>
    <s v=""/>
    <s v=""/>
    <s v=""/>
    <n v="1"/>
    <n v="0"/>
    <n v="0"/>
    <n v="0"/>
    <s v=""/>
    <s v=""/>
    <s v=""/>
    <s v=""/>
    <s v=""/>
    <s v=""/>
    <s v=""/>
    <s v=""/>
    <n v="0"/>
    <n v="0"/>
    <n v="0"/>
    <n v="0"/>
    <n v="0"/>
    <n v="0"/>
    <n v="0"/>
    <n v="0"/>
    <n v="0"/>
    <n v="0"/>
    <n v="0"/>
    <n v="0"/>
    <s v=""/>
    <s v="Ja, jag har fler specialiteter att rapportera in"/>
  </r>
  <r>
    <s v="Öppen publikation - rapport fler än en specialitet REDIGERA EJ! Endast för kvalitetssäkring"/>
    <s v="2026-03-25 14:12:54"/>
    <s v="anncharlotte jönsson"/>
    <s v="anncharlotte.p.jonsson@skane.se"/>
    <x v="10"/>
    <s v="Vårdcentral"/>
    <s v=""/>
    <x v="293"/>
    <x v="17"/>
    <n v="1"/>
    <n v="0.8"/>
    <s v=""/>
    <s v=""/>
    <s v=""/>
    <s v=""/>
    <s v=""/>
    <s v=""/>
    <s v=""/>
    <s v=""/>
    <s v=""/>
    <n v="1"/>
    <n v="0"/>
    <n v="0"/>
    <n v="0"/>
    <s v=""/>
    <s v=""/>
    <s v=""/>
    <s v=""/>
    <s v=""/>
    <s v=""/>
    <s v=""/>
    <s v=""/>
    <n v="0"/>
    <n v="0"/>
    <n v="0"/>
    <n v="0"/>
    <n v="0"/>
    <n v="0"/>
    <n v="0"/>
    <n v="0"/>
    <n v="0"/>
    <n v="0"/>
    <n v="0"/>
    <n v="0"/>
    <s v=""/>
    <s v="Nej, jag har rapporterat in en komplett bild för hela sektionens/klinikens/verksamhetens läkaruppsättning och samtliga specialiteter"/>
  </r>
  <r>
    <s v="Öppen publikation - rapport fler än en specialitet REDIGERA EJ! Endast för kvalitetssäkring"/>
    <s v="2026-03-26 15:59:21"/>
    <s v="Pia Sjöberg"/>
    <s v="pia.s.sjoberg@skane.se"/>
    <x v="12"/>
    <s v=""/>
    <s v=""/>
    <x v="9"/>
    <x v="52"/>
    <n v="9"/>
    <n v="6.9"/>
    <n v="0"/>
    <n v="0"/>
    <n v="0"/>
    <n v="0"/>
    <n v="0"/>
    <n v="0"/>
    <n v="0"/>
    <n v="2"/>
    <n v="0"/>
    <n v="0"/>
    <n v="2"/>
    <n v="2"/>
    <n v="5"/>
    <n v="1"/>
    <n v="0"/>
    <n v="2"/>
    <n v="2"/>
    <n v="0"/>
    <n v="0"/>
    <n v="0"/>
    <n v="0"/>
    <s v=""/>
    <n v="5"/>
    <n v="1"/>
    <n v="0"/>
    <n v="2"/>
    <n v="2"/>
    <n v="0"/>
    <n v="0"/>
    <n v="-2"/>
    <n v="0"/>
    <n v="5"/>
    <n v="3"/>
    <s v=""/>
    <s v="Nej, jag har rapporterat in en komplett bild för hela sektionens/klinikens/verksamhetens läkaruppsättning och samtliga specialiteter"/>
  </r>
  <r>
    <s v="Öppen publikation - rapport fler än en specialitet REDIGERA EJ! Endast för kvalitetssäkring"/>
    <s v="2026-03-26 18:11:03"/>
    <s v="Petra Bovide"/>
    <s v="petra.bovide@skane.se"/>
    <x v="11"/>
    <s v=""/>
    <s v="Habilitering"/>
    <x v="231"/>
    <x v="31"/>
    <n v="1"/>
    <n v="0.5"/>
    <s v=""/>
    <s v=""/>
    <s v=""/>
    <s v=""/>
    <s v=""/>
    <s v=""/>
    <s v=""/>
    <s v=""/>
    <s v=""/>
    <s v=""/>
    <s v=""/>
    <s v=""/>
    <n v="0"/>
    <s v=""/>
    <s v=""/>
    <s v=""/>
    <s v=""/>
    <s v=""/>
    <s v=""/>
    <s v=""/>
    <s v=""/>
    <s v=""/>
    <n v="0"/>
    <n v="0"/>
    <n v="0"/>
    <n v="0"/>
    <n v="0"/>
    <n v="0"/>
    <n v="0"/>
    <n v="0"/>
    <n v="0"/>
    <n v="0"/>
    <n v="0"/>
    <s v=""/>
    <s v="Nej, jag har rapporterat in en komplett bild för hela sektionens/klinikens/verksamhetens läkaruppsättning och samtliga specialiteter"/>
  </r>
  <r>
    <s v="Öppen publikation - rapport fler än en specialitet REDIGERA EJ! Endast för kvalitetssäkring"/>
    <s v="2026-03-27 11:01:51"/>
    <s v="Henrik Östlund"/>
    <s v="henrik.ostlund@skane.se"/>
    <x v="12"/>
    <s v=""/>
    <s v=""/>
    <x v="268"/>
    <x v="16"/>
    <n v="9"/>
    <n v="5.5"/>
    <n v="0"/>
    <n v="0"/>
    <n v="0"/>
    <n v="0"/>
    <n v="0"/>
    <n v="0"/>
    <n v="1"/>
    <n v="2"/>
    <n v="0"/>
    <n v="0"/>
    <n v="0"/>
    <n v="0"/>
    <n v="3"/>
    <n v="1"/>
    <n v="1"/>
    <n v="0"/>
    <n v="0"/>
    <n v="0"/>
    <n v="1"/>
    <n v="0"/>
    <n v="0"/>
    <n v="1"/>
    <n v="3"/>
    <n v="1"/>
    <n v="1"/>
    <n v="0"/>
    <n v="0"/>
    <n v="0"/>
    <n v="0"/>
    <n v="-2"/>
    <n v="0"/>
    <n v="2"/>
    <n v="0"/>
    <s v=""/>
    <s v="Ja, jag har fler specialiteter att rapportera in"/>
  </r>
  <r>
    <s v="Öppen publikation - rapport fler än en specialitet REDIGERA EJ! Endast för kvalitetssäkring"/>
    <s v="2026-03-27 11:07:30"/>
    <s v="Henrik Östlund"/>
    <s v="henrik.ostlund@skane.se"/>
    <x v="12"/>
    <s v=""/>
    <s v=""/>
    <x v="294"/>
    <x v="15"/>
    <n v="6"/>
    <n v="4.0999999999999996"/>
    <n v="0"/>
    <n v="0"/>
    <n v="0"/>
    <n v="0"/>
    <n v="1"/>
    <n v="0"/>
    <n v="0"/>
    <n v="0"/>
    <n v="0"/>
    <n v="0"/>
    <n v="0"/>
    <n v="0"/>
    <n v="1"/>
    <n v="0"/>
    <n v="0"/>
    <n v="0"/>
    <n v="0"/>
    <n v="1"/>
    <n v="0"/>
    <n v="0"/>
    <n v="0"/>
    <n v="0"/>
    <n v="1"/>
    <n v="0"/>
    <n v="0"/>
    <n v="0"/>
    <n v="-1"/>
    <n v="1"/>
    <n v="0"/>
    <n v="0"/>
    <n v="0"/>
    <n v="-1"/>
    <n v="0"/>
    <s v=""/>
    <s v="Ja, jag har fler specialiteter att rapportera in"/>
  </r>
  <r>
    <s v="Öppen publikation - rapport fler än en specialitet REDIGERA EJ! Endast för kvalitetssäkring"/>
    <s v="2026-03-27 11:09:08"/>
    <s v="Henrik Östlund"/>
    <s v="henrik.ostlund@skane.se"/>
    <x v="12"/>
    <s v=""/>
    <s v=""/>
    <x v="268"/>
    <x v="20"/>
    <n v="1"/>
    <n v="0.8"/>
    <n v="0"/>
    <n v="0"/>
    <n v="0"/>
    <n v="0"/>
    <n v="0"/>
    <n v="0"/>
    <n v="0"/>
    <n v="0"/>
    <n v="0"/>
    <n v="0"/>
    <n v="0"/>
    <n v="0"/>
    <n v="0"/>
    <n v="0"/>
    <n v="0"/>
    <n v="0"/>
    <n v="0"/>
    <n v="0"/>
    <n v="0"/>
    <n v="0"/>
    <n v="0"/>
    <n v="0"/>
    <n v="0"/>
    <n v="0"/>
    <n v="0"/>
    <n v="0"/>
    <n v="0"/>
    <n v="0"/>
    <n v="0"/>
    <n v="0"/>
    <n v="0"/>
    <n v="0"/>
    <n v="0"/>
    <s v=""/>
    <s v="Ja, jag har fler specialiteter att rapportera in"/>
  </r>
  <r>
    <s v="Öppen publikation - rapport fler än en specialitet REDIGERA EJ! Endast för kvalitetssäkring"/>
    <s v="2026-03-27 11:10:54"/>
    <s v="Henrik Östlund"/>
    <s v="henrik.ostlund@skane.se"/>
    <x v="12"/>
    <s v=""/>
    <s v=""/>
    <x v="268"/>
    <x v="18"/>
    <n v="1"/>
    <n v="0"/>
    <n v="0"/>
    <n v="1"/>
    <n v="0"/>
    <n v="0"/>
    <n v="0"/>
    <n v="0"/>
    <n v="0"/>
    <n v="0"/>
    <n v="0"/>
    <n v="0"/>
    <n v="0"/>
    <n v="0"/>
    <n v="0"/>
    <n v="0"/>
    <n v="0"/>
    <n v="0"/>
    <n v="0"/>
    <n v="0"/>
    <n v="0"/>
    <n v="0"/>
    <n v="0"/>
    <n v="0"/>
    <n v="0"/>
    <n v="-1"/>
    <n v="0"/>
    <n v="0"/>
    <n v="0"/>
    <n v="0"/>
    <n v="0"/>
    <n v="0"/>
    <n v="0"/>
    <n v="-1"/>
    <n v="-1"/>
    <s v=""/>
    <s v="Nej, jag har rapporterat in en komplett bild för hela sektionens/klinikens/verksamhetens läkaruppsättning och samtliga specialiteter"/>
  </r>
  <r>
    <s v="Öppen publikation - rapport fler än en specialitet REDIGERA EJ! Endast för kvalitetssäkring"/>
    <s v="2026-03-27 16:54:02"/>
    <s v="Ann-Louise Norlund"/>
    <s v="ann-louise.norlund@skane.se"/>
    <x v="10"/>
    <s v="Vårdcentral"/>
    <s v=""/>
    <x v="295"/>
    <x v="17"/>
    <n v="1"/>
    <n v="0.8"/>
    <s v=""/>
    <s v=""/>
    <s v=""/>
    <s v=""/>
    <s v=""/>
    <s v=""/>
    <s v=""/>
    <n v="1"/>
    <s v=""/>
    <s v=""/>
    <n v="0"/>
    <n v="0"/>
    <n v="0"/>
    <s v=""/>
    <s v=""/>
    <s v=""/>
    <s v=""/>
    <s v=""/>
    <s v=""/>
    <s v=""/>
    <s v=""/>
    <n v="0"/>
    <n v="0"/>
    <n v="0"/>
    <n v="0"/>
    <n v="0"/>
    <n v="0"/>
    <n v="0"/>
    <n v="0"/>
    <n v="-1"/>
    <n v="0"/>
    <n v="0"/>
    <n v="-1"/>
    <s v=""/>
    <s v="Ja, jag har fler specialiteter att rapportera in"/>
  </r>
  <r>
    <s v="Öppen publikation - rapport fler än en specialitet REDIGERA EJ! Endast för kvalitetssäkring"/>
    <s v="2026-03-27 16:56:09"/>
    <s v="ann-louise norlund"/>
    <s v="ann-louise.norlund@skane.se"/>
    <x v="10"/>
    <s v="Vårdcentral"/>
    <s v=""/>
    <x v="295"/>
    <x v="4"/>
    <n v="1"/>
    <n v="0.4"/>
    <s v=""/>
    <n v="1"/>
    <s v=""/>
    <s v=""/>
    <s v=""/>
    <s v=""/>
    <s v=""/>
    <s v=""/>
    <s v=""/>
    <s v=""/>
    <n v="0"/>
    <n v="0"/>
    <n v="0"/>
    <s v=""/>
    <s v=""/>
    <s v=""/>
    <s v=""/>
    <s v=""/>
    <s v=""/>
    <s v=""/>
    <s v=""/>
    <n v="0"/>
    <n v="0"/>
    <n v="-1"/>
    <n v="0"/>
    <n v="0"/>
    <n v="0"/>
    <n v="0"/>
    <n v="0"/>
    <n v="0"/>
    <n v="0"/>
    <n v="-1"/>
    <n v="-1"/>
    <s v=""/>
    <s v="Nej, jag har rapporterat in en komplett bild för hela sektionens/klinikens/verksamhetens läkaruppsättning och samtliga specialiteter"/>
  </r>
  <r>
    <s v="Öppen publikation - rapport fler än en specialitet REDIGERA EJ! Endast för kvalitetssäkring"/>
    <s v="2026-03-30 08:37:58"/>
    <s v="Madeleine Smith"/>
    <s v="madeleine.smith@skane.se"/>
    <x v="2"/>
    <s v=""/>
    <s v=""/>
    <x v="6"/>
    <x v="4"/>
    <n v="7"/>
    <n v="4.8"/>
    <n v="0"/>
    <n v="0"/>
    <n v="0"/>
    <n v="0"/>
    <n v="0"/>
    <n v="0"/>
    <n v="0"/>
    <n v="0"/>
    <n v="0"/>
    <n v="0"/>
    <n v="2"/>
    <n v="2"/>
    <n v="5"/>
    <n v="0"/>
    <n v="1"/>
    <n v="1"/>
    <n v="1"/>
    <n v="1"/>
    <n v="1"/>
    <n v="0"/>
    <n v="0"/>
    <n v="1"/>
    <n v="5"/>
    <n v="0"/>
    <n v="1"/>
    <n v="1"/>
    <n v="1"/>
    <n v="1"/>
    <n v="1"/>
    <n v="0"/>
    <n v="0"/>
    <n v="3"/>
    <n v="5"/>
    <s v=""/>
    <s v="Ja, jag har fler specialiteter att rapportera in"/>
  </r>
  <r>
    <s v="Öppen publikation - rapport fler än en specialitet REDIGERA EJ! Endast för kvalitetssäkring"/>
    <s v="2026-03-20 15:18:01"/>
    <s v="Cecilia Dietsch"/>
    <s v="Cecilia.Dietsch@skane.se"/>
    <x v="1"/>
    <s v=""/>
    <s v=""/>
    <x v="2"/>
    <x v="34"/>
    <n v="6"/>
    <n v="4.8499999999999996"/>
    <s v=""/>
    <s v=""/>
    <s v=""/>
    <n v="1"/>
    <n v="1"/>
    <s v=""/>
    <s v=""/>
    <s v=""/>
    <s v=""/>
    <n v="1"/>
    <n v="0"/>
    <n v="0"/>
    <n v="2"/>
    <s v=""/>
    <s v=""/>
    <s v=""/>
    <s v=""/>
    <n v="1"/>
    <n v="1"/>
    <s v=""/>
    <s v=""/>
    <n v="0"/>
    <n v="2"/>
    <n v="0"/>
    <n v="0"/>
    <n v="-1"/>
    <n v="-1"/>
    <n v="1"/>
    <n v="1"/>
    <n v="0"/>
    <n v="0"/>
    <n v="-2"/>
    <n v="0"/>
    <s v=""/>
    <s v="Ja, jag har fler specialiteter att rapportera in"/>
  </r>
  <r>
    <s v="Öppen publikation - rapport fler än en specialitet REDIGERA EJ! Endast för kvalitetssäkring"/>
    <s v="2026-03-23 08:44:28"/>
    <s v="Magnus Simonsson"/>
    <s v="magnus.simonsson@skane.se"/>
    <x v="1"/>
    <s v=""/>
    <s v=""/>
    <x v="9"/>
    <x v="52"/>
    <n v="1"/>
    <n v="0.1"/>
    <s v=""/>
    <s v=""/>
    <s v=""/>
    <s v=""/>
    <s v=""/>
    <n v="1"/>
    <s v=""/>
    <s v=""/>
    <s v=""/>
    <s v=""/>
    <n v="0"/>
    <s v=""/>
    <n v="0"/>
    <s v=""/>
    <s v=""/>
    <s v=""/>
    <s v=""/>
    <s v=""/>
    <s v=""/>
    <s v=""/>
    <s v=""/>
    <s v=""/>
    <n v="0"/>
    <n v="0"/>
    <n v="0"/>
    <n v="0"/>
    <n v="0"/>
    <n v="-1"/>
    <n v="0"/>
    <n v="0"/>
    <n v="0"/>
    <n v="0"/>
    <n v="-1"/>
    <s v=""/>
    <s v="Nej, jag har rapporterat in en komplett bild för hela sektionens/klinikens/verksamhetens läkaruppsättning och samtliga specialiteter"/>
  </r>
  <r>
    <s v="Öppen publikation - rapport fler än en specialitet REDIGERA EJ! Endast för kvalitetssäkring"/>
    <s v="2026-03-30 11:02:59"/>
    <s v="Fia Jakobsson"/>
    <s v="fia.jakobsson@skane.se"/>
    <x v="10"/>
    <s v="Vårdcentral"/>
    <s v=""/>
    <x v="296"/>
    <x v="20"/>
    <n v="8"/>
    <n v="6.6"/>
    <n v="0"/>
    <n v="0"/>
    <n v="0"/>
    <n v="0"/>
    <n v="0"/>
    <n v="0"/>
    <n v="0"/>
    <n v="1"/>
    <n v="0"/>
    <n v="1"/>
    <n v="0"/>
    <n v="0"/>
    <n v="5"/>
    <n v="1"/>
    <n v="0"/>
    <n v="2"/>
    <n v="2"/>
    <n v="0"/>
    <n v="0"/>
    <n v="0"/>
    <n v="0"/>
    <n v="2"/>
    <n v="5"/>
    <n v="1"/>
    <n v="0"/>
    <n v="2"/>
    <n v="2"/>
    <n v="0"/>
    <n v="0"/>
    <n v="-1"/>
    <n v="0"/>
    <n v="5"/>
    <n v="4"/>
    <s v="Vi har två ST läkare som är specialister i internmedicin"/>
    <s v="Nej, jag har rapporterat in en komplett bild för hela sektionens/klinikens/verksamhetens läkaruppsättning och samtliga specialiteter"/>
  </r>
  <r>
    <s v="Öppen publikation - rapport fler än en specialitet REDIGERA EJ! Endast för kvalitetssäkring"/>
    <s v="2026-03-30 17:21:16"/>
    <s v="Kristina Särne"/>
    <s v="kristina.sarne@skane.se"/>
    <x v="10"/>
    <s v="Vårdcentral"/>
    <s v=""/>
    <x v="297"/>
    <x v="20"/>
    <n v="5"/>
    <n v="2.63"/>
    <n v="0"/>
    <n v="0"/>
    <n v="0"/>
    <n v="0"/>
    <n v="0"/>
    <n v="1"/>
    <n v="0"/>
    <n v="0"/>
    <n v="0"/>
    <n v="0"/>
    <n v="9"/>
    <n v="4.5"/>
    <n v="1"/>
    <n v="0"/>
    <n v="0"/>
    <n v="1"/>
    <n v="0"/>
    <n v="0"/>
    <n v="0"/>
    <n v="0"/>
    <n v="0"/>
    <n v="0"/>
    <n v="1"/>
    <n v="0"/>
    <n v="0"/>
    <n v="1"/>
    <n v="0"/>
    <n v="-1"/>
    <n v="0"/>
    <n v="0"/>
    <n v="0"/>
    <n v="1"/>
    <n v="0"/>
    <s v="1 leg läkare vikarie. ev kommande ST."/>
    <s v="Nej, jag har rapporterat in en komplett bild för hela sektionens/klinikens/verksamhetens läkaruppsättning och samtliga specialiteter"/>
  </r>
  <r>
    <s v="Öppen publikation - rapport fler än en specialitet REDIGERA EJ! Endast för kvalitetssäkring"/>
    <s v="2026-04-01 09:46:56"/>
    <s v="Martin Wallberg"/>
    <s v="martin.wallberg@skane.se"/>
    <x v="12"/>
    <s v=""/>
    <s v=""/>
    <x v="266"/>
    <x v="1"/>
    <n v="5"/>
    <n v="3.2"/>
    <n v="1"/>
    <n v="1"/>
    <s v=""/>
    <s v=""/>
    <s v=""/>
    <s v=""/>
    <s v=""/>
    <s v=""/>
    <s v=""/>
    <s v=""/>
    <n v="1"/>
    <n v="1"/>
    <n v="3"/>
    <s v=""/>
    <s v=""/>
    <n v="1"/>
    <n v="2"/>
    <s v=""/>
    <s v=""/>
    <s v=""/>
    <s v=""/>
    <n v="0"/>
    <n v="3"/>
    <n v="-2"/>
    <n v="0"/>
    <n v="1"/>
    <n v="2"/>
    <n v="0"/>
    <n v="0"/>
    <n v="0"/>
    <n v="0"/>
    <n v="1"/>
    <n v="1"/>
    <s v="Med den ST-läkare vi har kan vi precis driva verksamheten. Dock är specialiteten en uttalad bristspecialitet nationellt, regionalt. När nu en specialist med kombinationstjänst går i pension slutet av 2026 uppstår åter ett specialistunderskott lokalt. Behöver en ny ST-tjänst under 2027."/>
    <s v="Nej, jag har rapporterat in en komplett bild för hela sektionens/klinikens/verksamhetens läkaruppsättning och samtliga specialiteter"/>
  </r>
  <r>
    <s v="Öppen publikation - rapport fler än en specialitet REDIGERA EJ! Endast för kvalitetssäkring"/>
    <s v="2026-04-01 12:07:43"/>
    <s v="bo knutsson"/>
    <s v="bo.knutsson@skane.se"/>
    <x v="11"/>
    <s v=""/>
    <s v="Psykiatri"/>
    <x v="234"/>
    <x v="53"/>
    <n v="2"/>
    <n v="1.8"/>
    <s v=""/>
    <s v=""/>
    <n v="1"/>
    <s v=""/>
    <s v=""/>
    <s v=""/>
    <s v=""/>
    <s v=""/>
    <s v=""/>
    <s v=""/>
    <n v="0"/>
    <s v=""/>
    <n v="2"/>
    <s v=""/>
    <n v="1"/>
    <n v="1"/>
    <s v=""/>
    <s v=""/>
    <s v=""/>
    <s v=""/>
    <s v=""/>
    <n v="0"/>
    <n v="2"/>
    <n v="0"/>
    <n v="0"/>
    <n v="1"/>
    <n v="0"/>
    <n v="0"/>
    <n v="0"/>
    <n v="0"/>
    <n v="0"/>
    <n v="1"/>
    <n v="1"/>
    <s v=""/>
    <s v="Nej, jag har rapporterat in en komplett bild för hela sektionens/klinikens/verksamhetens läkaruppsättning och samtliga specialiteter"/>
  </r>
  <r>
    <s v="Öppen publikation - rapport fler än en specialitet REDIGERA EJ! Endast för kvalitetssäkring"/>
    <s v="2026-03-20 15:22:21"/>
    <s v="Cecilia Dietsch"/>
    <s v="Cecilia.Dietsch@skane.se"/>
    <x v="1"/>
    <s v=""/>
    <s v=""/>
    <x v="2"/>
    <x v="41"/>
    <n v="4"/>
    <n v="2.2999999999999998"/>
    <n v="1"/>
    <s v=""/>
    <s v=""/>
    <s v=""/>
    <s v=""/>
    <n v="1"/>
    <s v=""/>
    <s v=""/>
    <s v=""/>
    <s v=""/>
    <n v="2"/>
    <n v="2"/>
    <n v="2"/>
    <s v=""/>
    <s v=""/>
    <s v=""/>
    <n v="1"/>
    <n v="1"/>
    <s v=""/>
    <s v=""/>
    <s v=""/>
    <n v="0"/>
    <n v="2"/>
    <n v="-1"/>
    <n v="0"/>
    <n v="0"/>
    <n v="1"/>
    <n v="0"/>
    <n v="0"/>
    <n v="0"/>
    <n v="0"/>
    <n v="0"/>
    <n v="0"/>
    <s v=""/>
    <s v="Nej, jag har rapporterat in en komplett bild för hela sektionens/klinikens/verksamhetens läkaruppsättning och samtliga specialiteter"/>
  </r>
  <r>
    <s v="Öppen publikation - rapport fler än en specialitet REDIGERA EJ! Endast för kvalitetssäkring"/>
    <s v="2026-03-30 13:07:09"/>
    <s v="Kristian Plantin"/>
    <s v="kristian.plantin@skane.se"/>
    <x v="1"/>
    <s v=""/>
    <s v=""/>
    <x v="3"/>
    <x v="42"/>
    <n v="2"/>
    <n v="1.1499999999999999"/>
    <s v=""/>
    <s v=""/>
    <s v=""/>
    <s v=""/>
    <s v=""/>
    <s v=""/>
    <s v=""/>
    <s v=""/>
    <s v=""/>
    <s v=""/>
    <n v="2"/>
    <s v=""/>
    <n v="1"/>
    <s v=""/>
    <n v="1"/>
    <s v=""/>
    <s v=""/>
    <s v=""/>
    <s v=""/>
    <s v=""/>
    <s v=""/>
    <s v=""/>
    <n v="1"/>
    <n v="0"/>
    <n v="1"/>
    <n v="0"/>
    <n v="0"/>
    <n v="0"/>
    <n v="0"/>
    <n v="0"/>
    <n v="0"/>
    <n v="1"/>
    <n v="1"/>
    <s v="Alla läkare vid smärtmottagningen är även anestesiologer och har räknats in i redan redovisat underlah avseende anestesi- och intensivvård"/>
    <s v="Nej, jag har rapporterat in en komplett bild för hela sektionens/klinikens/verksamhetens läkaruppsättning och samtliga specialiteter"/>
  </r>
  <r>
    <s v="Öppen publikation - rapport fler än en specialitet REDIGERA EJ! Endast för kvalitetssäkring"/>
    <s v="2026-04-02 10:50:47"/>
    <s v="Johanna Wennerberg Talevski"/>
    <s v="johanna.wennerbergtalevski@skane.se"/>
    <x v="8"/>
    <s v=""/>
    <s v=""/>
    <x v="298"/>
    <x v="54"/>
    <n v="7"/>
    <n v="5.7"/>
    <s v=""/>
    <s v=""/>
    <n v="1"/>
    <s v=""/>
    <s v=""/>
    <s v=""/>
    <s v=""/>
    <s v=""/>
    <s v=""/>
    <s v=""/>
    <n v="0"/>
    <n v="0"/>
    <n v="2"/>
    <n v="1"/>
    <n v="1"/>
    <s v=""/>
    <s v=""/>
    <s v=""/>
    <s v=""/>
    <s v=""/>
    <s v=""/>
    <n v="2"/>
    <n v="2"/>
    <n v="1"/>
    <n v="0"/>
    <n v="0"/>
    <n v="0"/>
    <n v="0"/>
    <n v="0"/>
    <n v="0"/>
    <n v="0"/>
    <n v="1"/>
    <n v="1"/>
    <s v=""/>
    <s v="Ja, jag har fler specialiteter att rapportera in"/>
  </r>
  <r>
    <s v="Öppen publikation - rapport fler än en specialitet REDIGERA EJ! Endast för kvalitetssäkring"/>
    <s v="2026-04-02 11:01:10"/>
    <s v="Malin Inghammar"/>
    <s v="Malin.inghammar@skane.se"/>
    <x v="8"/>
    <s v=""/>
    <s v=""/>
    <x v="299"/>
    <x v="55"/>
    <n v="3"/>
    <n v="2.25"/>
    <s v=""/>
    <s v=""/>
    <s v=""/>
    <s v=""/>
    <s v=""/>
    <n v="1"/>
    <s v=""/>
    <s v=""/>
    <s v=""/>
    <s v=""/>
    <n v="4"/>
    <n v="2.25"/>
    <n v="1"/>
    <s v=""/>
    <n v="1"/>
    <s v=""/>
    <s v=""/>
    <s v=""/>
    <s v=""/>
    <s v=""/>
    <s v=""/>
    <n v="0"/>
    <n v="1"/>
    <n v="0"/>
    <n v="1"/>
    <n v="0"/>
    <n v="0"/>
    <n v="-1"/>
    <n v="0"/>
    <n v="0"/>
    <n v="0"/>
    <n v="1"/>
    <n v="0"/>
    <s v="Få specialister som har delad tjänstgöring med infektion, klinisk mikrobiologi och forskning där kvoterna snabbt ändras via tilldelning av forskningsbidrag. Senaste åren har vi en ökande andel forskning i tjänsten, varför AOH i klinisk tid har minskat över tid varför situationen snabbt kan ändras. Specialister i Vårdhygien har tidigare också anställts inom Smittskydd och exempelvis Folkhälsomyndigheten varför viss omsättning utöver pension är väntad. Av 7 läkare med basspecialitet inom infektionssjukdomar och klinisk mikrobiologi är tre även färdiga specialister inom Vårdhygien. Övriga 4 fullgör ST-utbildning inom grenspecialisering Vårdhygien."/>
    <s v="Ja, jag har fler specialiteter att rapportera in"/>
  </r>
  <r>
    <s v="Öppen publikation - rapport fler än en specialitet REDIGERA EJ! Endast för kvalitetssäkring"/>
    <s v="2026-04-02 11:06:19"/>
    <s v="Malin Inghammar"/>
    <s v="malin.inghammar@skane.se"/>
    <x v="8"/>
    <s v=""/>
    <s v=""/>
    <x v="299"/>
    <x v="5"/>
    <n v="3"/>
    <n v="1.85"/>
    <s v=""/>
    <s v=""/>
    <s v=""/>
    <n v="1"/>
    <s v=""/>
    <s v=""/>
    <s v=""/>
    <s v=""/>
    <s v=""/>
    <s v=""/>
    <n v="0"/>
    <n v="0"/>
    <n v="0"/>
    <s v=""/>
    <s v=""/>
    <s v=""/>
    <s v=""/>
    <s v=""/>
    <s v=""/>
    <s v=""/>
    <s v=""/>
    <s v=""/>
    <n v="0"/>
    <n v="0"/>
    <n v="0"/>
    <n v="-1"/>
    <n v="0"/>
    <n v="0"/>
    <n v="0"/>
    <n v="0"/>
    <n v="0"/>
    <n v="-1"/>
    <n v="-1"/>
    <s v="Få specialister som har delad tjänstgöring med infektion, klinisk mikrobiologi och forskning där kvoterna snabbt ändras via tilldelning av forskningsbidrag. Senaste åren har vi en ökande andel forskning i tjänsten, varför AOH i klinisk tid har minskat över tid varför situationen snabbt kan ändras. Specialister i Vårdhygien har tidigare också anställts inom Smittskydd och exempelvis Folkhälsomyndigheten varför viss omsättning utöver pension är väntad. Av 7 läkare med basspecialitet inom infektionssjukdomar och klinisk mikrobiologi är tre även färdiga specialister inom Vårdhygien. Övriga 4 fullgör ST-utbildning inom grenspecialisering Vårdhygien."/>
    <s v="Nej, jag har rapporterat in en komplett bild för hela sektionens/klinikens/verksamhetens läkaruppsättning och samtliga specialiteter"/>
  </r>
  <r>
    <s v="Öppen publikation - rapport fler än en specialitet REDIGERA EJ! Endast för kvalitetssäkring"/>
    <s v="2026-04-02 12:22:53"/>
    <s v="Carl Dolata"/>
    <s v="carl.dolata@skane.se"/>
    <x v="2"/>
    <s v=""/>
    <s v=""/>
    <x v="300"/>
    <x v="19"/>
    <n v="5"/>
    <n v="4.25"/>
    <s v=""/>
    <s v=""/>
    <s v=""/>
    <s v=""/>
    <s v=""/>
    <n v="1"/>
    <s v=""/>
    <n v="1"/>
    <s v=""/>
    <s v=""/>
    <s v=""/>
    <s v=""/>
    <n v="18"/>
    <s v=""/>
    <n v="4"/>
    <n v="4"/>
    <n v="4"/>
    <n v="3"/>
    <n v="3"/>
    <s v=""/>
    <s v=""/>
    <s v=""/>
    <n v="18"/>
    <n v="0"/>
    <n v="4"/>
    <n v="4"/>
    <n v="4"/>
    <n v="2"/>
    <n v="3"/>
    <n v="-1"/>
    <n v="0"/>
    <n v="12"/>
    <n v="16"/>
    <s v="Majoriteten kommer gå vidare till ST inom grenspecialiteter."/>
    <s v="Ja, jag har fler specialiteter att rapportera in"/>
  </r>
  <r>
    <s v="Öppen publikation - rapport fler än en specialitet REDIGERA EJ! Endast för kvalitetssäkring"/>
    <s v="2026-04-02 12:31:47"/>
    <s v="Carl Dolata"/>
    <s v="carl.dolata@skane.se"/>
    <x v="2"/>
    <s v=""/>
    <s v=""/>
    <x v="300"/>
    <x v="38"/>
    <n v="6"/>
    <n v="3.8"/>
    <s v=""/>
    <s v=""/>
    <s v=""/>
    <s v=""/>
    <s v=""/>
    <s v=""/>
    <s v=""/>
    <s v=""/>
    <s v=""/>
    <s v=""/>
    <n v="3"/>
    <n v="3"/>
    <n v="5"/>
    <n v="2"/>
    <s v=""/>
    <n v="1"/>
    <s v=""/>
    <n v="1"/>
    <s v=""/>
    <n v="1"/>
    <s v=""/>
    <s v=""/>
    <n v="5"/>
    <n v="2"/>
    <n v="0"/>
    <n v="1"/>
    <n v="0"/>
    <n v="1"/>
    <n v="0"/>
    <n v="1"/>
    <n v="0"/>
    <n v="3"/>
    <n v="5"/>
    <s v=""/>
    <s v="Ja, jag har fler specialiteter att rapportera in"/>
  </r>
  <r>
    <s v="Öppen publikation - rapport fler än en specialitet REDIGERA EJ! Endast för kvalitetssäkring"/>
    <s v="2026-04-02 12:38:04"/>
    <s v="Carl Dolata"/>
    <s v="carl.dolata@skane.se"/>
    <x v="2"/>
    <s v=""/>
    <s v=""/>
    <x v="300"/>
    <x v="35"/>
    <n v="7"/>
    <n v="6"/>
    <s v=""/>
    <s v=""/>
    <s v=""/>
    <s v=""/>
    <s v=""/>
    <s v=""/>
    <n v="1"/>
    <s v=""/>
    <s v=""/>
    <s v=""/>
    <n v="0"/>
    <n v="0"/>
    <n v="2"/>
    <s v=""/>
    <n v="1"/>
    <n v="1"/>
    <s v=""/>
    <s v=""/>
    <s v=""/>
    <s v=""/>
    <s v=""/>
    <n v="0"/>
    <n v="2"/>
    <n v="0"/>
    <n v="1"/>
    <n v="1"/>
    <n v="0"/>
    <n v="0"/>
    <n v="-1"/>
    <n v="0"/>
    <n v="0"/>
    <n v="2"/>
    <n v="1"/>
    <s v=""/>
    <s v="Ja, jag har fler specialiteter att rapportera in"/>
  </r>
  <r>
    <s v="Öppen publikation - rapport fler än en specialitet REDIGERA EJ! Endast för kvalitetssäkring"/>
    <s v="2026-04-02 12:49:24"/>
    <s v="Carl Dolata"/>
    <s v="carl.dolata@skane.se"/>
    <x v="2"/>
    <s v=""/>
    <s v=""/>
    <x v="300"/>
    <x v="40"/>
    <n v="22"/>
    <n v="11.1"/>
    <n v="7"/>
    <s v=""/>
    <n v="2"/>
    <s v=""/>
    <n v="1"/>
    <n v="1"/>
    <s v=""/>
    <s v=""/>
    <n v="1"/>
    <s v=""/>
    <n v="0"/>
    <n v="0"/>
    <n v="3"/>
    <s v=""/>
    <n v="2"/>
    <n v="1"/>
    <s v=""/>
    <s v=""/>
    <s v=""/>
    <s v=""/>
    <s v=""/>
    <s v=""/>
    <n v="3"/>
    <n v="-7"/>
    <n v="0"/>
    <n v="1"/>
    <n v="-1"/>
    <n v="-1"/>
    <n v="0"/>
    <n v="0"/>
    <n v="-1"/>
    <n v="-7"/>
    <n v="-9"/>
    <s v=""/>
    <s v="Ja, jag har fler specialiteter att rapportera in"/>
  </r>
  <r>
    <s v="Öppen publikation - rapport fler än en specialitet REDIGERA EJ! Endast för kvalitetssäkring"/>
    <s v="2026-04-02 12:54:10"/>
    <s v="Carl Dolata"/>
    <s v="carl.dolata@skane.se"/>
    <x v="2"/>
    <s v=""/>
    <s v=""/>
    <x v="300"/>
    <x v="24"/>
    <n v="11"/>
    <n v="7.7"/>
    <n v="2"/>
    <s v=""/>
    <s v=""/>
    <s v=""/>
    <s v=""/>
    <s v=""/>
    <s v=""/>
    <s v=""/>
    <s v=""/>
    <s v=""/>
    <s v=""/>
    <s v=""/>
    <n v="3"/>
    <s v=""/>
    <s v=""/>
    <n v="2"/>
    <s v=""/>
    <n v="1"/>
    <s v=""/>
    <s v=""/>
    <s v=""/>
    <s v=""/>
    <n v="3"/>
    <n v="-2"/>
    <n v="0"/>
    <n v="2"/>
    <n v="0"/>
    <n v="1"/>
    <n v="0"/>
    <n v="0"/>
    <n v="0"/>
    <n v="0"/>
    <n v="1"/>
    <s v=""/>
    <s v="Ja, jag har fler specialiteter att rapportera in"/>
  </r>
  <r>
    <s v="Öppen publikation - rapport fler än en specialitet REDIGERA EJ! Endast för kvalitetssäkring"/>
    <s v="2026-04-02 13:04:50"/>
    <s v="Carl Dolata"/>
    <s v="carl.dolata@skane.se"/>
    <x v="2"/>
    <s v=""/>
    <s v=""/>
    <x v="300"/>
    <x v="34"/>
    <n v="7"/>
    <n v="5.2"/>
    <n v="2"/>
    <s v=""/>
    <s v=""/>
    <s v=""/>
    <n v="1"/>
    <s v=""/>
    <n v="1"/>
    <s v=""/>
    <s v=""/>
    <s v=""/>
    <s v=""/>
    <s v=""/>
    <n v="3"/>
    <s v=""/>
    <s v=""/>
    <n v="1"/>
    <n v="1"/>
    <n v="1"/>
    <s v=""/>
    <s v=""/>
    <s v=""/>
    <n v="0"/>
    <n v="3"/>
    <n v="-2"/>
    <n v="0"/>
    <n v="1"/>
    <n v="0"/>
    <n v="1"/>
    <n v="-1"/>
    <n v="0"/>
    <n v="0"/>
    <n v="-1"/>
    <n v="-1"/>
    <s v=""/>
    <s v="Ja, jag har fler specialiteter att rapportera in"/>
  </r>
  <r>
    <s v="Öppen publikation - rapport fler än en specialitet REDIGERA EJ! Endast för kvalitetssäkring"/>
    <s v="2026-04-02 13:09:37"/>
    <s v="Carl Dolata"/>
    <s v="carl.dolata@skane.se"/>
    <x v="2"/>
    <s v=""/>
    <s v=""/>
    <x v="300"/>
    <x v="41"/>
    <n v="5"/>
    <n v="2.5"/>
    <n v="1"/>
    <s v=""/>
    <s v=""/>
    <s v=""/>
    <s v=""/>
    <s v=""/>
    <s v=""/>
    <s v=""/>
    <s v=""/>
    <n v="1"/>
    <n v="0"/>
    <n v="0"/>
    <n v="4"/>
    <s v=""/>
    <s v=""/>
    <n v="1"/>
    <s v=""/>
    <n v="3"/>
    <s v=""/>
    <s v=""/>
    <s v=""/>
    <n v="0"/>
    <n v="4"/>
    <n v="-1"/>
    <n v="0"/>
    <n v="1"/>
    <n v="0"/>
    <n v="3"/>
    <n v="0"/>
    <n v="0"/>
    <n v="0"/>
    <n v="0"/>
    <n v="3"/>
    <s v=""/>
    <s v="Nej, jag har rapporterat in en komplett bild för hela sektionens/klinikens/verksamhetens läkaruppsättning och samtliga specialiteter"/>
  </r>
  <r>
    <s v="Öppen publikation - rapport fler än en specialitet REDIGERA EJ! Endast för kvalitetssäkring"/>
    <s v="2026-04-02 13:55:39"/>
    <s v="Karin Fristedt"/>
    <s v="karin.fristedt@skane.se"/>
    <x v="2"/>
    <s v=""/>
    <s v=""/>
    <x v="24"/>
    <x v="7"/>
    <n v="5"/>
    <n v="4.04"/>
    <n v="0"/>
    <n v="0"/>
    <n v="0"/>
    <n v="1"/>
    <n v="0"/>
    <n v="0"/>
    <n v="0"/>
    <n v="0"/>
    <n v="1"/>
    <n v="1"/>
    <n v="1"/>
    <n v="1"/>
    <n v="4"/>
    <n v="1"/>
    <n v="1"/>
    <n v="0"/>
    <n v="1"/>
    <n v="1"/>
    <s v=""/>
    <s v=""/>
    <s v=""/>
    <n v="2"/>
    <n v="4"/>
    <n v="1"/>
    <n v="1"/>
    <n v="-1"/>
    <n v="1"/>
    <n v="1"/>
    <n v="0"/>
    <n v="0"/>
    <n v="-1"/>
    <n v="2"/>
    <n v="2"/>
    <s v="Långvarig brist specialister, tidigare svårt rekrytera även ST. Lättare nu, men lång tid innan antal specialister i balans."/>
    <s v="Nej, jag har rapporterat in en komplett bild för hela sektionens/klinikens/verksamhetens läkaruppsättning och samtliga specialiteter"/>
  </r>
  <r>
    <s v="Öppen publikation - rapport fler än en specialitet REDIGERA EJ! Endast för kvalitetssäkring"/>
    <s v="2026-04-02 16:47:27"/>
    <s v="Madeleine Smith"/>
    <s v="madeleine.smith@skane.se"/>
    <x v="2"/>
    <s v=""/>
    <s v=""/>
    <x v="54"/>
    <x v="12"/>
    <n v="7"/>
    <n v="7"/>
    <n v="0"/>
    <n v="0"/>
    <n v="0"/>
    <n v="0"/>
    <n v="0"/>
    <n v="0"/>
    <n v="0"/>
    <n v="0"/>
    <n v="0"/>
    <s v=""/>
    <n v="5"/>
    <n v="5"/>
    <n v="8"/>
    <n v="2"/>
    <n v="1"/>
    <n v="2"/>
    <n v="2"/>
    <n v="1"/>
    <s v=""/>
    <s v=""/>
    <s v=""/>
    <n v="2"/>
    <n v="8"/>
    <n v="2"/>
    <n v="1"/>
    <n v="2"/>
    <n v="2"/>
    <n v="1"/>
    <n v="0"/>
    <n v="0"/>
    <n v="0"/>
    <n v="7"/>
    <n v="8"/>
    <s v="Ögonsjukvården är konkurrensutsatt och organiserad i vårdval och behovsprövning av tjänster är svårbedömt utifrån det faktiska vårdbehovet då tillgängligheten avseende helheten i Skåne är förhållandevis god men har p.g.a. vårdvalets natur blivit alltför viktat mot enklare tillstånd med lågt specialistinnehåll vilket främjar god lönsamhet. Sjukhusklinikerna behöver trots god tillgänglighet i Skåne ta höjd för en återväxt och utbildning av kompetens att ta hand om de svårast sjuka och mindre lönsamma patienterna, vilket privat vårdgivare, trots samma ackrediteringskriterier, helt enkelt väljer bort.”"/>
    <s v="Nej, jag har rapporterat in en komplett bild för hela sektionens/klinikens/verksamhetens läkaruppsättning och samtliga specialiteter"/>
  </r>
  <r>
    <s v="Öppen publikation - rapport fler än en specialitet REDIGERA EJ! Endast för kvalitetssäkring"/>
    <s v="2026-04-08 07:22:47"/>
    <s v="Jens Brandt"/>
    <s v="jens.brandt@skane.se"/>
    <x v="6"/>
    <s v=""/>
    <s v=""/>
    <x v="301"/>
    <x v="11"/>
    <n v="4"/>
    <n v="3.5"/>
    <s v=""/>
    <s v=""/>
    <s v=""/>
    <s v=""/>
    <s v=""/>
    <s v=""/>
    <s v=""/>
    <s v=""/>
    <s v=""/>
    <s v=""/>
    <n v="0"/>
    <n v="0"/>
    <n v="2"/>
    <n v="1"/>
    <s v=""/>
    <n v="1"/>
    <s v=""/>
    <s v=""/>
    <s v=""/>
    <s v=""/>
    <s v=""/>
    <n v="1"/>
    <n v="2"/>
    <n v="1"/>
    <n v="0"/>
    <n v="1"/>
    <n v="0"/>
    <n v="0"/>
    <n v="0"/>
    <n v="0"/>
    <n v="0"/>
    <n v="2"/>
    <n v="2"/>
    <s v=""/>
    <s v="Nej, jag har rapporterat in en komplett bild för hela sektionens/klinikens/verksamhetens läkaruppsättning och samtliga specialiteter"/>
  </r>
  <r>
    <s v="Öppen publikation - rapport fler än en specialitet REDIGERA EJ! Endast för kvalitetssäkring"/>
    <s v="2026-04-09 13:02:34"/>
    <s v="Petra Hellström"/>
    <s v="petra.hellstrom@skane.se"/>
    <x v="5"/>
    <s v=""/>
    <s v=""/>
    <x v="302"/>
    <x v="8"/>
    <n v="1"/>
    <n v="0.9"/>
    <n v="0"/>
    <s v=""/>
    <s v=""/>
    <s v=""/>
    <s v=""/>
    <s v=""/>
    <s v=""/>
    <s v=""/>
    <s v=""/>
    <s v=""/>
    <n v="0"/>
    <n v="0"/>
    <n v="0"/>
    <s v=""/>
    <s v=""/>
    <s v=""/>
    <s v=""/>
    <s v=""/>
    <s v=""/>
    <s v=""/>
    <s v=""/>
    <n v="0"/>
    <n v="0"/>
    <n v="0"/>
    <n v="0"/>
    <n v="0"/>
    <n v="0"/>
    <n v="0"/>
    <n v="0"/>
    <n v="0"/>
    <n v="0"/>
    <n v="0"/>
    <n v="0"/>
    <s v="Gynmottagningen i Trelleborg har 1 anställd läkare på 100 % men har föräldraledighet på 10 % "/>
    <s v="Ja, jag har fler specialiteter att rapportera in"/>
  </r>
  <r>
    <s v="Öppen publikation - rapport fler än en specialitet REDIGERA EJ! Endast för kvalitetssäkring"/>
    <s v="2026-04-09 13:08:02"/>
    <s v="Petra Hellström "/>
    <s v="petra.hellstrom@skane.se"/>
    <x v="5"/>
    <s v=""/>
    <s v=""/>
    <x v="303"/>
    <x v="12"/>
    <n v="4"/>
    <n v="2.8"/>
    <n v="0"/>
    <n v="0"/>
    <n v="0"/>
    <n v="0"/>
    <n v="0"/>
    <n v="1"/>
    <s v=""/>
    <s v=""/>
    <s v=""/>
    <s v=""/>
    <n v="0"/>
    <n v="0"/>
    <n v="0"/>
    <s v=""/>
    <s v=""/>
    <s v=""/>
    <s v=""/>
    <s v=""/>
    <s v=""/>
    <s v=""/>
    <s v=""/>
    <n v="0"/>
    <n v="0"/>
    <n v="0"/>
    <n v="0"/>
    <n v="0"/>
    <n v="0"/>
    <n v="-1"/>
    <n v="0"/>
    <n v="0"/>
    <n v="0"/>
    <n v="0"/>
    <n v="-1"/>
    <s v="Inga ögon-ST, enligt enhetschef för ögonmottagningen har de inte alla subspecialiteter som behövs för ST här (?) "/>
    <s v="Ja, jag har fler specialiteter att rapportera in"/>
  </r>
  <r>
    <s v="Öppen publikation - rapport fler än en specialitet REDIGERA EJ! Endast för kvalitetssäkring"/>
    <s v="2026-04-09 13:21:13"/>
    <s v="Camilla Danielsson"/>
    <s v="camilla.danielsson@skane.se"/>
    <x v="10"/>
    <s v="Vårdcentral"/>
    <s v=""/>
    <x v="304"/>
    <x v="20"/>
    <n v="6"/>
    <n v="4.8"/>
    <s v=""/>
    <s v=""/>
    <n v="1"/>
    <s v=""/>
    <s v=""/>
    <s v=""/>
    <s v=""/>
    <s v=""/>
    <n v="1"/>
    <s v=""/>
    <n v="5"/>
    <n v="3.7"/>
    <n v="6"/>
    <n v="1"/>
    <s v=""/>
    <s v=""/>
    <n v="2"/>
    <n v="2"/>
    <n v="1"/>
    <s v=""/>
    <s v=""/>
    <n v="1"/>
    <n v="6"/>
    <n v="1"/>
    <n v="-1"/>
    <n v="0"/>
    <n v="2"/>
    <n v="2"/>
    <n v="1"/>
    <n v="0"/>
    <n v="-1"/>
    <n v="2"/>
    <n v="4"/>
    <s v=""/>
    <s v="Nej, jag har rapporterat in en komplett bild för hela sektionens/klinikens/verksamhetens läkaruppsättning och samtliga specialiteter"/>
  </r>
  <r>
    <s v="Öppen publikation - rapport fler än en specialitet REDIGERA EJ! Endast för kvalitetssäkring"/>
    <s v="2026-04-09 13:22:47"/>
    <s v="Petra Hellström"/>
    <s v="petra.hellstrom@skane.se"/>
    <x v="5"/>
    <s v=""/>
    <s v=""/>
    <x v="305"/>
    <x v="0"/>
    <n v="5"/>
    <n v="4.0999999999999996"/>
    <n v="0"/>
    <s v=""/>
    <s v=""/>
    <s v=""/>
    <s v=""/>
    <s v=""/>
    <s v=""/>
    <s v=""/>
    <s v=""/>
    <s v=""/>
    <n v="0"/>
    <n v="0"/>
    <n v="0"/>
    <s v=""/>
    <s v=""/>
    <s v=""/>
    <s v=""/>
    <s v=""/>
    <s v=""/>
    <s v=""/>
    <s v=""/>
    <n v="0"/>
    <n v="0"/>
    <n v="0"/>
    <n v="0"/>
    <n v="0"/>
    <n v="0"/>
    <n v="0"/>
    <n v="0"/>
    <n v="0"/>
    <n v="0"/>
    <n v="0"/>
    <n v="0"/>
    <s v="Vi har ingen ST inom akutsjukvård hos oss i Trelleborg. Akutmottagningen i Trelleborg tillhör Nära vård och hälsa, men läkarna är anställda hos oss inom VO akut och medicin "/>
    <s v="Ja, jag har fler specialiteter att rapportera in"/>
  </r>
  <r>
    <s v="Öppen publikation - rapport fler än en specialitet REDIGERA EJ! Endast för kvalitetssäkring"/>
    <s v="2026-04-09 13:39:00"/>
    <s v="Petra Hellström"/>
    <s v="petra.hellstrom@skane.se"/>
    <x v="5"/>
    <s v=""/>
    <s v=""/>
    <x v="305"/>
    <x v="14"/>
    <n v="2"/>
    <n v="1.5"/>
    <s v=""/>
    <s v=""/>
    <s v=""/>
    <s v=""/>
    <s v=""/>
    <n v="2"/>
    <s v=""/>
    <s v=""/>
    <s v=""/>
    <s v=""/>
    <n v="0"/>
    <n v="0"/>
    <n v="0"/>
    <s v=""/>
    <s v=""/>
    <s v=""/>
    <s v=""/>
    <s v=""/>
    <s v=""/>
    <s v=""/>
    <s v=""/>
    <n v="0"/>
    <n v="0"/>
    <n v="0"/>
    <n v="0"/>
    <n v="0"/>
    <n v="0"/>
    <n v="-2"/>
    <n v="0"/>
    <n v="0"/>
    <n v="0"/>
    <n v="0"/>
    <n v="-2"/>
    <s v="Jag är inte 100 % säker om vi fick en tjänst för ST-endo under 2026. Men vi har inte rekryterat någon till denna tjänst än. "/>
    <s v="Ja, jag har fler specialiteter att rapportera in"/>
  </r>
  <r>
    <s v="Öppen publikation - rapport fler än en specialitet REDIGERA EJ! Endast för kvalitetssäkring"/>
    <s v="2026-04-09 13:41:08"/>
    <s v="Petra Hellström"/>
    <s v="petra.hellstrom@skane.se"/>
    <x v="5"/>
    <s v=""/>
    <s v=""/>
    <x v="305"/>
    <x v="24"/>
    <n v="2"/>
    <n v="1.75"/>
    <n v="0"/>
    <s v=""/>
    <s v=""/>
    <s v=""/>
    <s v=""/>
    <s v=""/>
    <s v=""/>
    <s v=""/>
    <s v=""/>
    <s v=""/>
    <n v="0"/>
    <n v="0"/>
    <n v="0"/>
    <s v=""/>
    <s v=""/>
    <s v=""/>
    <s v=""/>
    <s v=""/>
    <s v=""/>
    <s v=""/>
    <s v=""/>
    <n v="0"/>
    <n v="0"/>
    <n v="0"/>
    <n v="0"/>
    <n v="0"/>
    <n v="0"/>
    <n v="0"/>
    <n v="0"/>
    <n v="0"/>
    <n v="0"/>
    <n v="0"/>
    <n v="0"/>
    <s v="Vi har totalt 2 anställda inom lungmedicin, men där en av dem jobbar 25 % på Sus och 75 % här, därav satte jag summan 1,75. "/>
    <s v="Ja, jag har fler specialiteter att rapportera in"/>
  </r>
  <r>
    <s v="Öppen publikation - rapport fler än en specialitet REDIGERA EJ! Endast för kvalitetssäkring"/>
    <s v="2026-04-09 13:43:39"/>
    <s v="Petra Hellström"/>
    <s v="petra.hellstrom@skane.se"/>
    <x v="5"/>
    <s v=""/>
    <s v=""/>
    <x v="305"/>
    <x v="16"/>
    <n v="4"/>
    <n v="3.5"/>
    <s v=""/>
    <s v=""/>
    <s v=""/>
    <n v="1"/>
    <s v=""/>
    <s v=""/>
    <m/>
    <s v=""/>
    <s v=""/>
    <s v=""/>
    <n v="0"/>
    <n v="0"/>
    <n v="0"/>
    <s v=""/>
    <s v=""/>
    <s v=""/>
    <s v=""/>
    <s v=""/>
    <s v=""/>
    <s v=""/>
    <s v=""/>
    <n v="0"/>
    <n v="0"/>
    <n v="0"/>
    <n v="0"/>
    <n v="-1"/>
    <n v="0"/>
    <n v="0"/>
    <n v="0"/>
    <n v="0"/>
    <n v="0"/>
    <n v="-1"/>
    <n v="-1"/>
    <s v="Vi har totalt 4 neurologer, varav en av dem jobbar 50 % på Sus och jag satte därför totalen på 3.5 neurologer hos oss. "/>
    <s v="Ja, jag har fler specialiteter att rapportera in"/>
  </r>
  <r>
    <s v="Öppen publikation - rapport fler än en specialitet REDIGERA EJ! Endast för kvalitetssäkring"/>
    <s v="2026-04-09 13:49:16"/>
    <s v="Petra Hellström"/>
    <s v="petra.hellstrom@skane.se"/>
    <x v="5"/>
    <s v=""/>
    <s v=""/>
    <x v="305"/>
    <x v="41"/>
    <n v="2"/>
    <n v="2"/>
    <s v=""/>
    <s v=""/>
    <n v="1"/>
    <s v=""/>
    <s v=""/>
    <s v=""/>
    <s v=""/>
    <s v=""/>
    <s v=""/>
    <s v=""/>
    <n v="0"/>
    <n v="0"/>
    <n v="2"/>
    <n v="1"/>
    <n v="1"/>
    <s v=""/>
    <s v=""/>
    <s v=""/>
    <s v=""/>
    <s v=""/>
    <s v=""/>
    <n v="0"/>
    <n v="2"/>
    <n v="1"/>
    <n v="0"/>
    <n v="0"/>
    <n v="0"/>
    <n v="0"/>
    <n v="0"/>
    <n v="0"/>
    <n v="0"/>
    <n v="1"/>
    <n v="1"/>
    <s v="2 klara ST-läkare varav 1 är för tillfället på föräldraledighet och bör komma åter 2027 och då bli klar med sin ST inom reumatologi (allt beroende på hur länge hon kommer vara föräldraledig - om mer än 1 års FÄL kan det eventuellt bli klar med ST 2028). "/>
    <s v="Ja, jag har fler specialiteter att rapportera in"/>
  </r>
  <r>
    <s v="Öppen publikation - rapport fler än en specialitet REDIGERA EJ! Endast för kvalitetssäkring"/>
    <s v="2026-04-09 13:52:00"/>
    <s v="Petra Hellström"/>
    <s v="petra.hellstrom@skane.se"/>
    <x v="5"/>
    <s v=""/>
    <s v=""/>
    <x v="305"/>
    <x v="38"/>
    <n v="2"/>
    <n v="2"/>
    <n v="0"/>
    <s v=""/>
    <s v=""/>
    <s v=""/>
    <s v=""/>
    <s v=""/>
    <s v=""/>
    <s v=""/>
    <s v=""/>
    <s v=""/>
    <n v="0"/>
    <n v="0"/>
    <n v="1"/>
    <n v="1"/>
    <s v=""/>
    <s v=""/>
    <s v=""/>
    <s v=""/>
    <s v=""/>
    <s v=""/>
    <s v=""/>
    <n v="0"/>
    <n v="1"/>
    <n v="1"/>
    <n v="0"/>
    <n v="0"/>
    <n v="0"/>
    <n v="0"/>
    <n v="0"/>
    <n v="0"/>
    <n v="0"/>
    <n v="1"/>
    <n v="1"/>
    <s v="Vi har just nu ute en annons där vi söker en gastroenterolog på 50 % tjänst så totalen kommer senare under året bli 2.5 stycken gastroenterologer totalt om vi lyckas anställa någon. "/>
    <s v="Ja, jag har fler specialiteter att rapportera in"/>
  </r>
  <r>
    <s v="Öppen publikation - rapport fler än en specialitet REDIGERA EJ! Endast för kvalitetssäkring"/>
    <s v="2026-04-09 14:00:38"/>
    <s v="Petra Hellström"/>
    <s v="petra.hellstrom@skane.se"/>
    <x v="5"/>
    <s v=""/>
    <s v=""/>
    <x v="305"/>
    <x v="40"/>
    <n v="7"/>
    <n v="5.9"/>
    <n v="1"/>
    <s v=""/>
    <s v=""/>
    <n v="1"/>
    <s v=""/>
    <s v=""/>
    <n v="1"/>
    <s v=""/>
    <s v=""/>
    <s v=""/>
    <n v="0"/>
    <n v="0"/>
    <n v="0"/>
    <s v=""/>
    <s v=""/>
    <s v=""/>
    <s v=""/>
    <s v=""/>
    <s v=""/>
    <s v=""/>
    <s v=""/>
    <n v="1"/>
    <n v="0"/>
    <n v="-1"/>
    <n v="0"/>
    <n v="-1"/>
    <n v="0"/>
    <n v="0"/>
    <n v="-1"/>
    <n v="0"/>
    <n v="0"/>
    <n v="-2"/>
    <n v="-3"/>
    <s v="Vi har fått tilldelat oss 1 ST-tjänst för kardiologi här för 2026 (?) som inte ännu är tillsatt.  Totalt är här 7 kardiologer, varav en i i skrivande stund tagit tjänstledigt och kommer eventuellt åter i sommar. En är tjänstledig utan lön 10 % därav totalsumman 5,9 "/>
    <s v="Ja, jag har fler specialiteter att rapportera in"/>
  </r>
  <r>
    <s v="Öppen publikation - rapport fler än en specialitet REDIGERA EJ! Endast för kvalitetssäkring"/>
    <s v="2026-04-09 14:22:13"/>
    <s v="Petra Hellström "/>
    <s v="petra.hellstrom@skane.se"/>
    <x v="5"/>
    <s v=""/>
    <s v=""/>
    <x v="305"/>
    <x v="19"/>
    <n v="4"/>
    <n v="3"/>
    <n v="0"/>
    <s v=""/>
    <s v=""/>
    <s v=""/>
    <s v=""/>
    <s v=""/>
    <s v=""/>
    <s v=""/>
    <s v=""/>
    <s v=""/>
    <n v="0"/>
    <n v="0"/>
    <n v="9"/>
    <n v="2"/>
    <n v="4"/>
    <n v="0"/>
    <n v="0"/>
    <n v="3"/>
    <n v="0"/>
    <n v="0"/>
    <n v="0"/>
    <n v="3"/>
    <n v="9"/>
    <n v="2"/>
    <n v="4"/>
    <n v="0"/>
    <n v="0"/>
    <n v="3"/>
    <n v="0"/>
    <n v="0"/>
    <n v="0"/>
    <n v="6"/>
    <n v="9"/>
    <s v="Oklart exakt hur många ST som förväntas rekryteras för 2026 då vi under våren fått in 3 ST läkare som sagt upp sig och vakansprövningar som skickats in inte gett ok än för anställning. Men vi räknar med 2-3 stycken ST under sommar/höst tänker jag. "/>
    <s v="Nej, jag har rapporterat in en komplett bild för hela sektionens/klinikens/verksamhetens läkaruppsättning och samtliga specialiteter"/>
  </r>
  <r>
    <s v="Öppen publikation - rapport fler än en specialitet REDIGERA EJ! Endast för kvalitetssäkring"/>
    <s v="2026-04-14 10:33:40"/>
    <s v="Björn Hassgård"/>
    <s v="bjorn.hassgard@skane.se"/>
    <x v="10"/>
    <s v="Vårdcentral"/>
    <s v=""/>
    <x v="178"/>
    <x v="6"/>
    <n v="1"/>
    <n v="1"/>
    <s v=""/>
    <s v=""/>
    <s v=""/>
    <s v=""/>
    <n v="1"/>
    <s v=""/>
    <s v=""/>
    <s v=""/>
    <s v=""/>
    <s v=""/>
    <n v="0"/>
    <n v="0"/>
    <n v="0"/>
    <s v=""/>
    <s v=""/>
    <s v=""/>
    <s v=""/>
    <s v=""/>
    <s v=""/>
    <s v=""/>
    <s v=""/>
    <n v="0"/>
    <n v="0"/>
    <n v="0"/>
    <n v="0"/>
    <n v="0"/>
    <n v="-1"/>
    <n v="0"/>
    <n v="0"/>
    <n v="0"/>
    <n v="0"/>
    <n v="-1"/>
    <n v="-1"/>
    <s v=""/>
    <s v="Nej, jag har rapporterat in en komplett bild för hela sektionens/klinikens/verksamhetens läkaruppsättning och samtliga specialiteter"/>
  </r>
  <r>
    <s v="Öppen publikation - rapport fler än en specialitet REDIGERA EJ! Endast för kvalitetssäkring"/>
    <s v="2026-04-14 15:17:16"/>
    <s v="Jonas Tengsmar"/>
    <s v="jonas.k.tengsmar@skane.se"/>
    <x v="4"/>
    <s v=""/>
    <s v=""/>
    <x v="306"/>
    <x v="40"/>
    <n v="6"/>
    <n v="5.5"/>
    <n v="0"/>
    <n v="0"/>
    <n v="0"/>
    <n v="0"/>
    <n v="0"/>
    <n v="1"/>
    <n v="0"/>
    <n v="0"/>
    <n v="0"/>
    <n v="1"/>
    <n v="0"/>
    <n v="0"/>
    <n v="0"/>
    <s v=""/>
    <s v=""/>
    <s v=""/>
    <s v=""/>
    <s v=""/>
    <s v=""/>
    <s v=""/>
    <s v=""/>
    <n v="0"/>
    <n v="0"/>
    <n v="0"/>
    <n v="0"/>
    <n v="0"/>
    <n v="0"/>
    <n v="-1"/>
    <n v="0"/>
    <n v="0"/>
    <n v="0"/>
    <n v="0"/>
    <n v="-1"/>
    <s v=""/>
    <s v="Ja, jag har fler specialiteter att rapportera in"/>
  </r>
  <r>
    <s v="Öppen publikation - rapport fler än en specialitet REDIGERA EJ! Endast för kvalitetssäkring"/>
    <s v="2026-04-14 15:22:18"/>
    <s v="Jonas Tengsmar"/>
    <s v="jonas.k.tengsmar@skane.se"/>
    <x v="4"/>
    <s v=""/>
    <s v=""/>
    <x v="306"/>
    <x v="14"/>
    <n v="4"/>
    <n v="3.75"/>
    <s v=""/>
    <s v=""/>
    <n v="1"/>
    <s v=""/>
    <s v=""/>
    <s v=""/>
    <s v=""/>
    <n v="1"/>
    <n v="1"/>
    <s v=""/>
    <n v="0"/>
    <n v="0"/>
    <n v="0"/>
    <s v=""/>
    <s v=""/>
    <s v=""/>
    <s v=""/>
    <s v=""/>
    <s v=""/>
    <s v=""/>
    <s v=""/>
    <n v="0"/>
    <n v="0"/>
    <n v="0"/>
    <n v="-1"/>
    <n v="0"/>
    <n v="0"/>
    <n v="0"/>
    <n v="0"/>
    <n v="-1"/>
    <n v="-1"/>
    <n v="-1"/>
    <n v="-3"/>
    <s v=""/>
    <s v="Ja, jag har fler specialiteter att rapportera in"/>
  </r>
  <r>
    <s v="Öppen publikation - rapport fler än en specialitet REDIGERA EJ! Endast för kvalitetssäkring"/>
    <s v="2026-04-14 15:26:21"/>
    <s v="Jonas Tengsmar"/>
    <s v="jonas.k.tengsmar@skane.se"/>
    <x v="4"/>
    <s v=""/>
    <s v=""/>
    <x v="306"/>
    <x v="16"/>
    <n v="2"/>
    <n v="2"/>
    <s v=""/>
    <s v=""/>
    <s v=""/>
    <s v=""/>
    <s v=""/>
    <s v=""/>
    <s v=""/>
    <s v=""/>
    <s v=""/>
    <n v="2"/>
    <n v="0"/>
    <n v="0"/>
    <n v="0"/>
    <s v=""/>
    <s v=""/>
    <s v=""/>
    <s v=""/>
    <s v=""/>
    <s v=""/>
    <s v=""/>
    <s v=""/>
    <n v="0"/>
    <n v="0"/>
    <n v="0"/>
    <n v="0"/>
    <n v="0"/>
    <n v="0"/>
    <n v="0"/>
    <n v="0"/>
    <n v="0"/>
    <n v="0"/>
    <n v="0"/>
    <n v="0"/>
    <s v=""/>
    <s v="Ja, jag har fler specialiteter att rapportera in"/>
  </r>
  <r>
    <s v="Öppen publikation - rapport fler än en specialitet REDIGERA EJ! Endast för kvalitetssäkring"/>
    <s v="2026-04-14 15:31:30"/>
    <s v="Jonas Tengsmar"/>
    <s v="jonas.k.tengsmar@skane.se"/>
    <x v="4"/>
    <s v=""/>
    <s v=""/>
    <x v="306"/>
    <x v="12"/>
    <n v="4"/>
    <n v="4"/>
    <s v=""/>
    <s v=""/>
    <n v="1"/>
    <s v=""/>
    <s v=""/>
    <s v=""/>
    <s v=""/>
    <s v=""/>
    <s v=""/>
    <s v=""/>
    <n v="0"/>
    <n v="0"/>
    <n v="0"/>
    <s v=""/>
    <s v=""/>
    <s v=""/>
    <s v=""/>
    <s v=""/>
    <s v=""/>
    <s v=""/>
    <s v=""/>
    <n v="0"/>
    <n v="0"/>
    <n v="0"/>
    <n v="-1"/>
    <n v="0"/>
    <n v="0"/>
    <n v="0"/>
    <n v="0"/>
    <n v="0"/>
    <n v="0"/>
    <n v="-1"/>
    <n v="-1"/>
    <s v=""/>
    <s v="Ja, jag har fler specialiteter att rapportera in"/>
  </r>
  <r>
    <s v="Öppen publikation - rapport fler än en specialitet REDIGERA EJ! Endast för kvalitetssäkring"/>
    <s v="2026-04-14 15:35:55"/>
    <s v="Jonas Tengsmar"/>
    <s v="jonas.k.tengsmar@skane.se"/>
    <x v="4"/>
    <s v=""/>
    <s v=""/>
    <x v="306"/>
    <x v="4"/>
    <n v="2"/>
    <n v="2"/>
    <s v=""/>
    <s v=""/>
    <s v=""/>
    <s v=""/>
    <s v=""/>
    <n v="1"/>
    <s v=""/>
    <s v=""/>
    <s v=""/>
    <s v=""/>
    <n v="0"/>
    <n v="0"/>
    <n v="1"/>
    <n v="1"/>
    <s v=""/>
    <s v=""/>
    <s v=""/>
    <s v=""/>
    <s v=""/>
    <s v=""/>
    <s v=""/>
    <n v="0"/>
    <n v="1"/>
    <n v="1"/>
    <n v="0"/>
    <n v="0"/>
    <n v="0"/>
    <n v="-1"/>
    <n v="0"/>
    <n v="0"/>
    <n v="0"/>
    <n v="1"/>
    <n v="0"/>
    <s v=""/>
    <s v="Ja, jag har fler specialiteter att rapportera in"/>
  </r>
  <r>
    <s v="Öppen publikation - rapport fler än en specialitet REDIGERA EJ! Endast för kvalitetssäkring"/>
    <s v="2026-04-14 15:44:58"/>
    <s v="Jonas Tengsmar"/>
    <s v="jonas.k.tengsmar@skane.se"/>
    <x v="4"/>
    <s v=""/>
    <s v=""/>
    <x v="306"/>
    <x v="8"/>
    <n v="1"/>
    <n v="1"/>
    <s v=""/>
    <s v=""/>
    <s v=""/>
    <n v="1"/>
    <s v=""/>
    <s v=""/>
    <s v=""/>
    <s v=""/>
    <s v=""/>
    <s v=""/>
    <n v="1"/>
    <n v="1"/>
    <n v="0"/>
    <s v=""/>
    <s v=""/>
    <s v=""/>
    <s v=""/>
    <s v=""/>
    <s v=""/>
    <s v=""/>
    <s v=""/>
    <n v="0"/>
    <n v="0"/>
    <n v="0"/>
    <n v="0"/>
    <n v="-1"/>
    <n v="0"/>
    <n v="0"/>
    <n v="0"/>
    <n v="0"/>
    <n v="0"/>
    <n v="-1"/>
    <n v="-1"/>
    <s v=""/>
    <s v="Nej, jag har rapporterat in en komplett bild för hela sektionens/klinikens/verksamhetens läkaruppsättning och samtliga specialiteter"/>
  </r>
  <r>
    <s v="Öppen publikation - rapport fler än en specialitet REDIGERA EJ! Endast för kvalitetssäkring"/>
    <s v="2026-04-15 07:14:32"/>
    <s v="Petra Hellström"/>
    <s v="petra.hellstrom@skane.se"/>
    <x v="5"/>
    <s v=""/>
    <s v=""/>
    <x v="307"/>
    <x v="2"/>
    <n v="12"/>
    <n v="8.5"/>
    <s v=""/>
    <s v=""/>
    <s v=""/>
    <s v=""/>
    <s v=""/>
    <n v="1"/>
    <s v=""/>
    <s v=""/>
    <s v=""/>
    <s v=""/>
    <n v="0"/>
    <s v=""/>
    <n v="0"/>
    <s v=""/>
    <s v=""/>
    <s v=""/>
    <s v=""/>
    <s v=""/>
    <s v=""/>
    <s v=""/>
    <s v=""/>
    <n v="0"/>
    <n v="0"/>
    <n v="0"/>
    <n v="0"/>
    <n v="0"/>
    <n v="0"/>
    <n v="-1"/>
    <n v="0"/>
    <n v="0"/>
    <n v="0"/>
    <n v="0"/>
    <n v="-1"/>
    <s v="Anestesi i Tbg har inga egna ST-läkare, utan sidotjänstgörande. "/>
    <s v="Nej, jag har rapporterat in en komplett bild för hela sektionens/klinikens/verksamhetens läkaruppsättning och samtliga specialiteter"/>
  </r>
  <r>
    <s v="Öppen publikation - rapport fler än en specialitet REDIGERA EJ! Endast för kvalitetssäkring"/>
    <s v="2026-04-15 08:27:32"/>
    <s v="Felicia Flyman-Sparf"/>
    <s v="felicia.flyman-sparf@skane.se"/>
    <x v="10"/>
    <s v="Vårdcentral"/>
    <s v=""/>
    <x v="308"/>
    <x v="20"/>
    <n v="6"/>
    <n v="5.05"/>
    <n v="0"/>
    <n v="0"/>
    <n v="0"/>
    <n v="0"/>
    <n v="0"/>
    <n v="0"/>
    <n v="0"/>
    <n v="0"/>
    <n v="0"/>
    <n v="0"/>
    <n v="2"/>
    <n v="1.5"/>
    <n v="2"/>
    <n v="1"/>
    <s v=""/>
    <s v=""/>
    <s v=""/>
    <s v=""/>
    <n v="1"/>
    <s v=""/>
    <s v=""/>
    <s v=""/>
    <n v="2"/>
    <n v="1"/>
    <n v="0"/>
    <n v="0"/>
    <n v="0"/>
    <n v="0"/>
    <n v="1"/>
    <n v="0"/>
    <n v="0"/>
    <n v="1"/>
    <n v="2"/>
    <s v="1 vakansprövning är inskickad för att anställa 1 till specialist i allmänmedicin, ännu inte prövad, 1 vakansprövning är inskickad för att anställa 1 till ST läkare, ännu inte prövad. "/>
    <s v="Ja, jag har fler specialiteter att rapportera in"/>
  </r>
  <r>
    <s v="Öppen publikation - rapport fler än en specialitet REDIGERA EJ! Endast för kvalitetssäkring"/>
    <s v="2026-04-15 08:30:17"/>
    <s v="Felicia Flyman-Sparf"/>
    <s v="felicia.flyman-sparf@skane.se"/>
    <x v="10"/>
    <s v="Vårdcentral"/>
    <s v=""/>
    <x v="308"/>
    <x v="15"/>
    <n v="1"/>
    <n v="0.75"/>
    <n v="0"/>
    <n v="0"/>
    <n v="0"/>
    <n v="1"/>
    <s v=""/>
    <s v=""/>
    <s v=""/>
    <s v=""/>
    <s v=""/>
    <s v=""/>
    <n v="0"/>
    <n v="0"/>
    <n v="0"/>
    <s v=""/>
    <s v=""/>
    <s v=""/>
    <s v=""/>
    <s v=""/>
    <s v=""/>
    <s v=""/>
    <s v=""/>
    <n v="0"/>
    <n v="0"/>
    <n v="0"/>
    <n v="0"/>
    <n v="-1"/>
    <n v="0"/>
    <n v="0"/>
    <n v="0"/>
    <n v="0"/>
    <n v="0"/>
    <n v="-1"/>
    <n v="-1"/>
    <s v=""/>
    <s v="Nej, jag har rapporterat in en komplett bild för hela sektionens/klinikens/verksamhetens läkaruppsättning och samtliga specialiteter"/>
  </r>
  <r>
    <s v="Öppen publikation - rapport fler än en specialitet REDIGERA EJ! Endast för kvalitetssäkring"/>
    <s v="2026-04-15 10:55:09"/>
    <s v="Carina Olesen"/>
    <s v="Carina.olesen@skane.se"/>
    <x v="10"/>
    <s v="Vårdcentral"/>
    <s v=""/>
    <x v="309"/>
    <x v="20"/>
    <n v="5"/>
    <n v="3.2"/>
    <n v="2"/>
    <n v="2"/>
    <n v="0"/>
    <n v="0"/>
    <n v="0"/>
    <n v="0"/>
    <n v="0"/>
    <n v="0"/>
    <n v="0"/>
    <n v="1"/>
    <n v="7"/>
    <n v="4.0999999999999996"/>
    <n v="4"/>
    <n v="0"/>
    <n v="0"/>
    <n v="0"/>
    <n v="2"/>
    <n v="1"/>
    <n v="1"/>
    <s v=""/>
    <s v=""/>
    <n v="0"/>
    <n v="4"/>
    <n v="-4"/>
    <n v="0"/>
    <n v="0"/>
    <n v="2"/>
    <n v="1"/>
    <n v="1"/>
    <n v="0"/>
    <n v="0"/>
    <n v="-2"/>
    <n v="0"/>
    <s v=""/>
    <s v="Nej, jag har rapporterat in en komplett bild för hela sektionens/klinikens/verksamhetens läkaruppsättning och samtliga specialiteter"/>
  </r>
  <r>
    <s v="Öppen publikation - rapport fler än en specialitet REDIGERA EJ! Endast för kvalitetssäkring"/>
    <s v="2026-04-16 10:59:29"/>
    <s v="Johanna Axelsson Mattsson"/>
    <s v="johanna.axelssonmattsson@skane.se"/>
    <x v="11"/>
    <s v=""/>
    <s v="Psykiatri"/>
    <x v="237"/>
    <x v="23"/>
    <n v="3"/>
    <n v="1"/>
    <n v="1"/>
    <n v="1"/>
    <s v=""/>
    <s v=""/>
    <s v=""/>
    <s v=""/>
    <s v=""/>
    <s v=""/>
    <s v=""/>
    <s v=""/>
    <n v="0"/>
    <n v="0"/>
    <n v="0"/>
    <n v="0"/>
    <n v="0"/>
    <n v="0"/>
    <n v="0"/>
    <n v="0"/>
    <n v="0"/>
    <n v="0"/>
    <n v="0"/>
    <n v="0"/>
    <n v="0"/>
    <n v="-2"/>
    <n v="0"/>
    <n v="0"/>
    <n v="0"/>
    <n v="0"/>
    <n v="0"/>
    <n v="0"/>
    <n v="0"/>
    <n v="-2"/>
    <n v="-2"/>
    <s v=""/>
    <s v="Nej, jag har rapporterat in en komplett bild för hela sektionens/klinikens/verksamhetens läkaruppsättning och samtliga specialiteter"/>
  </r>
  <r>
    <s v="Öppen publikation - rapport fler än en specialitet REDIGERA EJ! Endast för kvalitetssäkring"/>
    <s v="2026-04-16 11:52:25"/>
    <s v="Marie Fransson "/>
    <s v="marie.mj.fransson@skane.se"/>
    <x v="10"/>
    <s v="Vårdcentral"/>
    <s v=""/>
    <x v="310"/>
    <x v="20"/>
    <n v="1"/>
    <n v="0.95"/>
    <n v="0"/>
    <n v="0"/>
    <n v="0"/>
    <n v="0"/>
    <n v="0"/>
    <n v="0"/>
    <n v="0"/>
    <n v="0"/>
    <n v="0"/>
    <n v="0"/>
    <n v="6"/>
    <n v="5"/>
    <n v="0"/>
    <s v=""/>
    <s v=""/>
    <s v=""/>
    <s v=""/>
    <s v=""/>
    <s v=""/>
    <s v=""/>
    <s v=""/>
    <n v="0"/>
    <n v="0"/>
    <n v="0"/>
    <n v="0"/>
    <n v="0"/>
    <n v="0"/>
    <n v="0"/>
    <n v="0"/>
    <n v="0"/>
    <n v="0"/>
    <n v="0"/>
    <n v="0"/>
    <s v=""/>
    <s v="Nej, jag har rapporterat in en komplett bild för hela sektionens/klinikens/verksamhetens läkaruppsättning och samtliga specialiteter"/>
  </r>
  <r>
    <s v="Öppen publikation - rapport fler än en specialitet REDIGERA EJ! Endast för kvalitetssäkring"/>
    <s v="2026-04-16 14:53:34"/>
    <s v="Eva Nero"/>
    <s v="eva.nero@skane.se"/>
    <x v="12"/>
    <s v=""/>
    <s v=""/>
    <x v="38"/>
    <x v="13"/>
    <n v="37"/>
    <n v="30.4"/>
    <n v="1"/>
    <n v="3"/>
    <n v="1"/>
    <n v="2"/>
    <s v=""/>
    <n v="2"/>
    <n v="2"/>
    <n v="1"/>
    <n v="2"/>
    <n v="3"/>
    <n v="0"/>
    <n v="0"/>
    <n v="11"/>
    <n v="2"/>
    <n v="3"/>
    <n v="1"/>
    <n v="4"/>
    <n v="1"/>
    <s v=""/>
    <s v=""/>
    <s v=""/>
    <n v="0"/>
    <n v="11"/>
    <n v="-2"/>
    <n v="2"/>
    <n v="-1"/>
    <n v="4"/>
    <n v="-1"/>
    <n v="-2"/>
    <n v="-1"/>
    <n v="-2"/>
    <n v="3"/>
    <n v="-3"/>
    <s v=""/>
    <s v="Nej, jag har rapporterat in en komplett bild för hela sektionens/klinikens/verksamhetens läkaruppsättning och samtliga specialiteter"/>
  </r>
  <r>
    <s v="Öppen publikation - rapport fler än en specialitet REDIGERA EJ! Endast för kvalitetssäkring"/>
    <s v="2026-04-17 10:55:36"/>
    <s v="Jessica Birgander"/>
    <s v="jessica.birgander@skane.se"/>
    <x v="8"/>
    <s v=""/>
    <s v=""/>
    <x v="311"/>
    <x v="56"/>
    <n v="71"/>
    <n v="58.3"/>
    <n v="3"/>
    <n v="2"/>
    <n v="1"/>
    <n v="2"/>
    <n v="3"/>
    <n v="1"/>
    <n v="1"/>
    <n v="1"/>
    <n v="0"/>
    <n v="2"/>
    <n v="9"/>
    <n v="9"/>
    <n v="17"/>
    <n v="2"/>
    <n v="3"/>
    <n v="2"/>
    <n v="5"/>
    <n v="3"/>
    <n v="2"/>
    <s v=""/>
    <s v=""/>
    <n v="1"/>
    <n v="17"/>
    <n v="-3"/>
    <n v="2"/>
    <n v="0"/>
    <n v="2"/>
    <n v="2"/>
    <n v="1"/>
    <n v="-1"/>
    <n v="0"/>
    <n v="1"/>
    <n v="3"/>
    <s v="Stort behov av att få ST-rekrytering tilldelat."/>
    <s v="Nej, jag har rapporterat in en komplett bild för hela sektionens/klinikens/verksamhetens läkaruppsättning och samtliga specialiteter"/>
  </r>
  <r>
    <s v="Öppen publikation - rapport fler än en specialitet REDIGERA EJ! Endast för kvalitetssäkring"/>
    <s v="2026-04-17 12:17:03"/>
    <s v="Josefin Björk Werner"/>
    <s v="jsefin.bjorkwerner@skane.se"/>
    <x v="2"/>
    <s v=""/>
    <s v=""/>
    <x v="27"/>
    <x v="3"/>
    <n v="3"/>
    <n v="1.9"/>
    <s v=""/>
    <n v="1"/>
    <s v=""/>
    <s v=""/>
    <s v=""/>
    <s v=""/>
    <s v=""/>
    <s v=""/>
    <s v=""/>
    <n v="1"/>
    <n v="2"/>
    <n v="2"/>
    <n v="0"/>
    <s v=""/>
    <s v=""/>
    <s v=""/>
    <s v=""/>
    <s v=""/>
    <s v=""/>
    <s v=""/>
    <s v=""/>
    <n v="0"/>
    <n v="0"/>
    <n v="-1"/>
    <n v="0"/>
    <n v="0"/>
    <n v="0"/>
    <n v="0"/>
    <n v="0"/>
    <n v="0"/>
    <n v="0"/>
    <n v="-1"/>
    <n v="-1"/>
    <s v="Största området inom barnmedicin och den patientgrupp där tillgängligheten är sämst pga . Krävs minst 4 specialister som arbetar fullt för att bemöta behovet. Vi behöver rekrytera till detta område och kräver minst 2 subspec-ST här för att komma i fas."/>
    <s v="Ja, jag har fler specialiteter att rapportera in"/>
  </r>
  <r>
    <s v="Öppen publikation - rapport fler än en specialitet REDIGERA EJ! Endast för kvalitetssäkring"/>
    <s v="2026-04-17 12:27:33"/>
    <s v="Josefin Björk Werner"/>
    <s v="josefin.bjorkwerner@skane.se"/>
    <x v="2"/>
    <s v=""/>
    <s v=""/>
    <x v="27"/>
    <x v="49"/>
    <n v="2"/>
    <n v="1.8"/>
    <s v=""/>
    <s v=""/>
    <s v=""/>
    <s v=""/>
    <s v=""/>
    <s v=""/>
    <n v="1"/>
    <s v=""/>
    <s v=""/>
    <s v=""/>
    <s v=""/>
    <s v=""/>
    <n v="1"/>
    <s v=""/>
    <n v="1"/>
    <s v=""/>
    <s v=""/>
    <s v=""/>
    <s v=""/>
    <s v=""/>
    <s v=""/>
    <s v=""/>
    <n v="1"/>
    <n v="0"/>
    <n v="1"/>
    <n v="0"/>
    <n v="0"/>
    <n v="0"/>
    <n v="-1"/>
    <n v="0"/>
    <n v="0"/>
    <n v="1"/>
    <n v="0"/>
    <s v="På kliniken har vi 2 formellt subspecialistkompetent läkare, en läkare som arbetar som läkarchef och en som delar tjänstgöring med Neo. En specialist arbetar 80% i processen utan att ha formell kompetens från socialstyrelsen men räknas som kardiolog. En är påväg att bli subspecialistkompetent och 2 specialister är på gång att utbildas inom barnkardiologi, varav en troligen kommer bli fomellt barnkardiolog-utbildad. Framöver kommer vi ha god försörjning inom detta område."/>
    <s v="Ja, jag har fler specialiteter att rapportera in"/>
  </r>
  <r>
    <s v="Öppen publikation - rapport fler än en specialitet REDIGERA EJ! Endast för kvalitetssäkring"/>
    <s v="2026-04-17 12:32:50"/>
    <s v="Josefin Björk Werner"/>
    <s v="josefin.bjorkwerner@skane.se"/>
    <x v="2"/>
    <s v=""/>
    <s v=""/>
    <x v="27"/>
    <x v="48"/>
    <n v="4"/>
    <n v="3.75"/>
    <s v=""/>
    <s v=""/>
    <s v=""/>
    <s v=""/>
    <n v="1"/>
    <s v=""/>
    <s v=""/>
    <s v=""/>
    <s v=""/>
    <s v=""/>
    <s v=""/>
    <s v=""/>
    <n v="0"/>
    <s v=""/>
    <s v=""/>
    <s v=""/>
    <s v=""/>
    <s v=""/>
    <s v=""/>
    <s v=""/>
    <s v=""/>
    <s v=""/>
    <n v="0"/>
    <n v="0"/>
    <n v="0"/>
    <n v="0"/>
    <n v="-1"/>
    <n v="0"/>
    <n v="0"/>
    <n v="0"/>
    <n v="0"/>
    <n v="-1"/>
    <n v="-1"/>
    <s v="Bemanningen är stabil och god just idag. AOH blir dock ngt missvisande. Enl muntlig förklaring skulle huvudsakliga placering av läkare anges. 2 av läkarna tjänstgör även på andra delar av kliniken. Neonatologin har utvecklats mycket över senare år och vi ser ett ökande behov av neonatologisk närvaro och konsultation jourtid för att kunna erbjuda alla barn denna goda vård. Vi ser att vi kommer behöva förstärka både kompetens och bemanning inom neonatologi framöver. "/>
    <s v="Ja, jag har fler specialiteter att rapportera in"/>
  </r>
  <r>
    <s v="Öppen publikation - rapport fler än en specialitet REDIGERA EJ! Endast för kvalitetssäkring"/>
    <s v="2026-04-17 12:35:57"/>
    <s v="Josefin Björk Werner"/>
    <s v="josefin.bjorkwerner@skane.se"/>
    <x v="2"/>
    <s v=""/>
    <s v=""/>
    <x v="27"/>
    <x v="30"/>
    <n v="0"/>
    <n v="0"/>
    <s v=""/>
    <s v=""/>
    <s v=""/>
    <s v=""/>
    <s v=""/>
    <s v=""/>
    <s v=""/>
    <s v=""/>
    <s v=""/>
    <s v=""/>
    <n v="3"/>
    <n v="1.05"/>
    <n v="2"/>
    <s v=""/>
    <s v=""/>
    <s v=""/>
    <s v=""/>
    <n v="1"/>
    <n v="1"/>
    <s v=""/>
    <s v=""/>
    <n v="2"/>
    <n v="2"/>
    <n v="0"/>
    <n v="0"/>
    <n v="0"/>
    <n v="0"/>
    <n v="1"/>
    <n v="1"/>
    <n v="0"/>
    <n v="0"/>
    <n v="0"/>
    <n v="2"/>
    <s v="Vi har sedan 2024-01 ingen fast anställd barnneurolog, och sedan 2025-01 har vi ej heller möjlighet till läkare från bemanningsföretag. Visst barnneurolog-behov täcks av timanställd pensionär. Behovet beräknas bestå i 3 tjänster. Vi har också del i ansvar för att bemanna barn- och ungdomshabiliteringen.  Sub-ST inom neuro-hab sa upp sig september 2025. I maj börjar en ny specialist sin sub ST inom barnneurologi och habilitering hos oss. Om ett år är ytterliggare en specialist färdig och är beslutsam att gå in i Sub-ST inom barnneurologi. "/>
    <s v="Nej, jag har rapporterat in en komplett bild för hela sektionens/klinikens/verksamhetens läkaruppsättning och samtliga specialiteter"/>
  </r>
  <r>
    <s v="Öppen publikation - rapport fler än en specialitet REDIGERA EJ! Endast för kvalitetssäkring"/>
    <s v="2026-04-17 14:26:56"/>
    <s v="Maria Hellbom"/>
    <s v="maria.hellbom@skane.se"/>
    <x v="3"/>
    <s v=""/>
    <s v=""/>
    <x v="28"/>
    <x v="14"/>
    <n v="2"/>
    <n v="1.5"/>
    <s v=""/>
    <s v=""/>
    <s v=""/>
    <s v=""/>
    <s v=""/>
    <s v=""/>
    <s v=""/>
    <s v=""/>
    <s v=""/>
    <n v="1"/>
    <n v="0"/>
    <n v="0"/>
    <n v="0"/>
    <s v=""/>
    <s v=""/>
    <s v=""/>
    <s v=""/>
    <s v=""/>
    <s v=""/>
    <s v=""/>
    <s v=""/>
    <n v="0"/>
    <n v="0"/>
    <n v="0"/>
    <n v="0"/>
    <n v="0"/>
    <n v="0"/>
    <n v="0"/>
    <n v="0"/>
    <n v="0"/>
    <n v="0"/>
    <n v="0"/>
    <n v="0"/>
    <s v="Endokrinologer arbetar hos oss vid vår osteoporosmottagning som även har regionalt kompetenscentrumuppdrag. "/>
    <s v="Ja, jag har fler specialiteter att rapportera in"/>
  </r>
  <r>
    <s v="Öppen publikation - rapport fler än en specialitet REDIGERA EJ! Endast för kvalitetssäkring"/>
    <s v="2026-04-17 14:28:44"/>
    <s v="Maria Hellbom"/>
    <s v="maria.hellbom@skane.se"/>
    <x v="3"/>
    <s v=""/>
    <s v=""/>
    <x v="28"/>
    <x v="15"/>
    <n v="1"/>
    <n v="0.5"/>
    <s v=""/>
    <s v=""/>
    <s v=""/>
    <s v=""/>
    <s v=""/>
    <s v=""/>
    <s v=""/>
    <s v=""/>
    <s v=""/>
    <s v=""/>
    <n v="0"/>
    <n v="0"/>
    <n v="0"/>
    <s v=""/>
    <s v=""/>
    <s v=""/>
    <s v=""/>
    <s v=""/>
    <s v=""/>
    <s v=""/>
    <s v=""/>
    <n v="0"/>
    <n v="0"/>
    <n v="0"/>
    <n v="0"/>
    <n v="0"/>
    <n v="0"/>
    <n v="0"/>
    <n v="0"/>
    <n v="0"/>
    <n v="0"/>
    <n v="0"/>
    <n v="0"/>
    <s v="Geriatriker tjänstgör på deltid på vår osteoporosmottagning"/>
    <s v="Ja, jag har fler specialiteter att rapportera in"/>
  </r>
  <r>
    <s v="Öppen publikation - rapport fler än en specialitet REDIGERA EJ! Endast för kvalitetssäkring"/>
    <s v="2026-04-17 14:31:08"/>
    <s v="Maria Hellbom"/>
    <s v="maria.hellbom@skane.se"/>
    <x v="3"/>
    <s v=""/>
    <s v=""/>
    <x v="28"/>
    <x v="42"/>
    <n v="2"/>
    <n v="2"/>
    <s v=""/>
    <s v=""/>
    <s v=""/>
    <s v=""/>
    <s v=""/>
    <s v=""/>
    <s v=""/>
    <s v=""/>
    <s v=""/>
    <n v="1"/>
    <n v="0"/>
    <n v="0"/>
    <n v="0"/>
    <s v=""/>
    <s v=""/>
    <s v=""/>
    <s v=""/>
    <s v=""/>
    <s v=""/>
    <s v=""/>
    <s v=""/>
    <n v="0"/>
    <n v="0"/>
    <n v="0"/>
    <n v="0"/>
    <n v="0"/>
    <n v="0"/>
    <n v="0"/>
    <n v="0"/>
    <n v="0"/>
    <n v="0"/>
    <n v="0"/>
    <n v="0"/>
    <s v="Vid specialiserad smärtrehabilitering finns två specialister i allmänmedicin som har kompletterande utbildning i smärtlindring. "/>
    <s v="Nej, jag har rapporterat in en komplett bild för hela sektionens/klinikens/verksamhetens läkaruppsättning och samtliga specialiteter"/>
  </r>
  <r>
    <s v="Öppen publikation - rapport fler än en specialitet REDIGERA EJ! Endast för kvalitetssäkring"/>
    <s v="2026-04-17 18:30:38"/>
    <s v="David Westin"/>
    <s v="david.westin@skane.se"/>
    <x v="12"/>
    <s v=""/>
    <s v=""/>
    <x v="312"/>
    <x v="42"/>
    <n v="4"/>
    <n v="3.4"/>
    <n v="0"/>
    <n v="0"/>
    <n v="0"/>
    <n v="0"/>
    <n v="0"/>
    <n v="0"/>
    <n v="0"/>
    <n v="0"/>
    <n v="0"/>
    <n v="0"/>
    <n v="1"/>
    <n v="1"/>
    <n v="2"/>
    <s v=""/>
    <n v="1"/>
    <n v="1"/>
    <s v=""/>
    <s v=""/>
    <s v=""/>
    <s v=""/>
    <s v=""/>
    <n v="0"/>
    <n v="2"/>
    <n v="0"/>
    <n v="1"/>
    <n v="1"/>
    <n v="0"/>
    <n v="0"/>
    <n v="0"/>
    <n v="0"/>
    <n v="0"/>
    <n v="2"/>
    <n v="2"/>
    <s v="Nu har jag rapporterat in våra ane/IVA spec.läk som smärt-ST. En av dem kommer att arbeta heltid på smärta, den andra sannolikt både ock. Inte helt säker på deras slutdatum."/>
    <s v="Nej, jag har rapporterat in en komplett bild för hela sektionens/klinikens/verksamhetens läkaruppsättning och samtliga specialiteter"/>
  </r>
  <r>
    <s v="Öppen publikation - rapport fler än en specialitet REDIGERA EJ! Endast för kvalitetssäkring"/>
    <s v="2026-04-18 11:48:38"/>
    <s v="Björn Båtshake"/>
    <s v="bjorn.batshake@skane.se"/>
    <x v="12"/>
    <s v=""/>
    <s v=""/>
    <x v="313"/>
    <x v="23"/>
    <n v="4"/>
    <n v="3"/>
    <n v="0"/>
    <n v="0"/>
    <n v="2"/>
    <n v="0"/>
    <n v="0"/>
    <n v="0"/>
    <n v="0"/>
    <n v="0"/>
    <n v="0"/>
    <n v="1"/>
    <n v="1"/>
    <n v="0.5"/>
    <n v="2"/>
    <n v="1"/>
    <s v=""/>
    <s v=""/>
    <s v=""/>
    <s v=""/>
    <s v=""/>
    <s v=""/>
    <n v="1"/>
    <n v="0"/>
    <n v="2"/>
    <n v="1"/>
    <n v="-2"/>
    <n v="0"/>
    <n v="0"/>
    <n v="0"/>
    <n v="0"/>
    <n v="0"/>
    <n v="1"/>
    <n v="-1"/>
    <n v="0"/>
    <s v=""/>
    <s v="Nej, jag har rapporterat in en komplett bild för hela sektionens/klinikens/verksamhetens läkaruppsättning och samtliga specialiteter"/>
  </r>
  <r>
    <s v="Öppen publikation - rapport fler än en specialitet REDIGERA EJ! Endast för kvalitetssäkring"/>
    <s v="2026-04-20 09:08:21"/>
    <s v="Stefanie Diemer"/>
    <s v="stefanie.diemer@skane.se"/>
    <x v="12"/>
    <s v=""/>
    <s v=""/>
    <x v="314"/>
    <x v="3"/>
    <n v="3"/>
    <n v="2"/>
    <s v=""/>
    <s v=""/>
    <s v=""/>
    <s v=""/>
    <s v=""/>
    <s v=""/>
    <s v=""/>
    <s v=""/>
    <s v=""/>
    <s v=""/>
    <s v=""/>
    <s v=""/>
    <n v="4"/>
    <s v=""/>
    <n v="1"/>
    <s v=""/>
    <n v="2"/>
    <n v="1"/>
    <s v=""/>
    <s v=""/>
    <s v=""/>
    <s v=""/>
    <n v="4"/>
    <n v="0"/>
    <n v="1"/>
    <n v="0"/>
    <n v="2"/>
    <n v="1"/>
    <n v="0"/>
    <n v="0"/>
    <n v="0"/>
    <n v="3"/>
    <n v="4"/>
    <s v=""/>
    <s v="Ja, jag har fler specialiteter att rapportera in"/>
  </r>
  <r>
    <s v="Öppen publikation - rapport fler än en specialitet REDIGERA EJ! Endast för kvalitetssäkring"/>
    <s v="2026-04-20 09:11:31"/>
    <s v="Stefanie Diemer"/>
    <s v="stefanie.diemer@skane.se"/>
    <x v="12"/>
    <s v=""/>
    <s v=""/>
    <x v="314"/>
    <x v="38"/>
    <n v="4"/>
    <n v="2"/>
    <s v=""/>
    <s v=""/>
    <s v=""/>
    <n v="1"/>
    <s v=""/>
    <s v=""/>
    <s v=""/>
    <s v=""/>
    <s v=""/>
    <s v=""/>
    <s v=""/>
    <s v=""/>
    <n v="4"/>
    <s v=""/>
    <s v=""/>
    <s v=""/>
    <s v=""/>
    <n v="4"/>
    <s v=""/>
    <s v=""/>
    <s v=""/>
    <s v=""/>
    <n v="4"/>
    <n v="0"/>
    <n v="0"/>
    <n v="-1"/>
    <n v="0"/>
    <n v="4"/>
    <n v="0"/>
    <n v="0"/>
    <n v="0"/>
    <n v="-1"/>
    <n v="3"/>
    <s v="De fyra ST-läkarna är specialister i barn- och ungdomsmedicin och gör nu ST i subspec gastro på barnkliniken."/>
    <s v="Ja, jag har fler specialiteter att rapportera in"/>
  </r>
  <r>
    <s v="Öppen publikation - rapport fler än en specialitet REDIGERA EJ! Endast för kvalitetssäkring"/>
    <s v="2026-04-20 09:14:25"/>
    <s v="Stefanie Diemer"/>
    <s v="stefanie.diemer@skane.se"/>
    <x v="12"/>
    <s v=""/>
    <s v=""/>
    <x v="314"/>
    <x v="14"/>
    <n v="7"/>
    <n v="5"/>
    <s v=""/>
    <s v=""/>
    <n v="1"/>
    <s v=""/>
    <s v=""/>
    <s v=""/>
    <s v=""/>
    <s v=""/>
    <s v=""/>
    <s v=""/>
    <n v="1"/>
    <n v="1"/>
    <n v="0"/>
    <s v=""/>
    <s v=""/>
    <s v=""/>
    <s v=""/>
    <s v=""/>
    <s v=""/>
    <s v=""/>
    <s v=""/>
    <s v=""/>
    <n v="0"/>
    <n v="0"/>
    <n v="-1"/>
    <n v="0"/>
    <n v="0"/>
    <n v="0"/>
    <n v="0"/>
    <n v="0"/>
    <n v="0"/>
    <n v="-1"/>
    <n v="-1"/>
    <s v="Skulle kanske på sikt kunna behöva specialist hos oss som gör subspec i endo"/>
    <s v="Nej, jag har rapporterat in en komplett bild för hela sektionens/klinikens/verksamhetens läkaruppsättning och samtliga specialiteter"/>
  </r>
  <r>
    <s v="Öppen publikation - rapport fler än en specialitet REDIGERA EJ! Endast för kvalitetssäkring"/>
    <s v="2026-04-20 09:24:55"/>
    <s v="Tran Pan Kiet"/>
    <s v="Kiet.tranpan@skane.se"/>
    <x v="12"/>
    <s v=""/>
    <s v=""/>
    <x v="315"/>
    <x v="45"/>
    <n v="4"/>
    <n v="3"/>
    <s v=""/>
    <s v=""/>
    <s v=""/>
    <s v=""/>
    <s v=""/>
    <s v=""/>
    <s v=""/>
    <s v=""/>
    <s v=""/>
    <s v=""/>
    <s v=""/>
    <s v=""/>
    <n v="0"/>
    <s v=""/>
    <s v=""/>
    <s v=""/>
    <s v=""/>
    <s v=""/>
    <s v=""/>
    <s v=""/>
    <s v=""/>
    <s v=""/>
    <n v="0"/>
    <n v="0"/>
    <n v="0"/>
    <n v="0"/>
    <n v="0"/>
    <n v="0"/>
    <n v="0"/>
    <n v="0"/>
    <n v="0"/>
    <n v="0"/>
    <n v="0"/>
    <s v=""/>
    <s v="Nej, jag har rapporterat in en komplett bild för hela sektionens/klinikens/verksamhetens läkaruppsättning och samtliga specialiteter"/>
  </r>
  <r>
    <s v="Öppen publikation - rapport fler än en specialitet REDIGERA EJ! Endast för kvalitetssäkring"/>
    <s v="2026-04-20 10:56:41"/>
    <s v="Håkan Sjunnesson"/>
    <s v="hakan.sjunnesson@skane.se"/>
    <x v="12"/>
    <s v=""/>
    <s v=""/>
    <x v="283"/>
    <x v="57"/>
    <n v="22"/>
    <n v="16.329999999999998"/>
    <n v="1"/>
    <n v="1"/>
    <n v="2"/>
    <n v="1"/>
    <n v="2"/>
    <n v="0"/>
    <n v="0"/>
    <n v="0"/>
    <n v="2"/>
    <n v="2"/>
    <n v="9"/>
    <n v="9"/>
    <n v="9"/>
    <n v="2"/>
    <n v="3"/>
    <n v="1"/>
    <n v="1"/>
    <n v="1"/>
    <s v=""/>
    <s v=""/>
    <n v="1"/>
    <n v="0"/>
    <n v="9"/>
    <n v="0"/>
    <n v="1"/>
    <n v="0"/>
    <n v="-1"/>
    <n v="1"/>
    <n v="0"/>
    <n v="0"/>
    <n v="-1"/>
    <n v="0"/>
    <n v="0"/>
    <s v=""/>
    <s v="Nej, jag har rapporterat in en komplett bild för hela sektionens/klinikens/verksamhetens läkaruppsättning och samtliga specialiteter"/>
  </r>
  <r>
    <s v="Öppen publikation - rapport fler än en specialitet REDIGERA EJ! Endast för kvalitetssäkring"/>
    <s v="2026-04-20 14:15:03"/>
    <s v="Johan Magnusson"/>
    <s v="johan.magnusson@skane.se"/>
    <x v="2"/>
    <s v=""/>
    <s v=""/>
    <x v="316"/>
    <x v="44"/>
    <n v="8"/>
    <n v="6.2"/>
    <s v=""/>
    <s v=""/>
    <n v="1"/>
    <n v="1"/>
    <s v=""/>
    <s v=""/>
    <s v=""/>
    <s v=""/>
    <s v=""/>
    <s v=""/>
    <s v=""/>
    <s v=""/>
    <n v="0"/>
    <s v=""/>
    <s v=""/>
    <s v=""/>
    <s v=""/>
    <s v=""/>
    <s v=""/>
    <s v=""/>
    <s v=""/>
    <s v=""/>
    <n v="0"/>
    <n v="0"/>
    <n v="-1"/>
    <n v="-1"/>
    <n v="0"/>
    <n v="0"/>
    <n v="0"/>
    <n v="0"/>
    <n v="0"/>
    <n v="-2"/>
    <n v="-2"/>
    <s v=""/>
    <s v="Nej, jag har rapporterat in en komplett bild för hela sektionens/klinikens/verksamhetens läkaruppsättning och samtliga specialiteter"/>
  </r>
  <r>
    <s v="Öppen publikation - rapport fler än en specialitet REDIGERA EJ! Endast för kvalitetssäkring"/>
    <s v="2026-04-20 15:02:05"/>
    <s v="Jonas Dahlberg"/>
    <s v="jonas.dahlberg@skane.se"/>
    <x v="6"/>
    <s v=""/>
    <s v=""/>
    <x v="40"/>
    <x v="40"/>
    <n v="6"/>
    <n v="3.1"/>
    <s v=""/>
    <s v=""/>
    <s v=""/>
    <n v="1"/>
    <n v="2"/>
    <s v=""/>
    <s v=""/>
    <s v=""/>
    <s v=""/>
    <s v=""/>
    <n v="2"/>
    <n v="2"/>
    <n v="5"/>
    <n v="1"/>
    <n v="1"/>
    <n v="1"/>
    <n v="1"/>
    <s v=""/>
    <s v=""/>
    <s v=""/>
    <n v="1"/>
    <n v="0"/>
    <n v="5"/>
    <n v="1"/>
    <n v="1"/>
    <n v="0"/>
    <n v="-1"/>
    <n v="0"/>
    <n v="0"/>
    <n v="0"/>
    <n v="1"/>
    <n v="1"/>
    <n v="2"/>
    <s v=""/>
    <s v="Ja, jag har fler specialiteter att rapportera in"/>
  </r>
  <r>
    <s v="Öppen publikation - rapport fler än en specialitet REDIGERA EJ! Endast för kvalitetssäkring"/>
    <s v="2026-04-20 15:04:44"/>
    <s v="Jonas Dahlberg"/>
    <s v="jonas.dahlberg@skane.se"/>
    <x v="6"/>
    <s v=""/>
    <s v=""/>
    <x v="40"/>
    <x v="24"/>
    <n v="0"/>
    <n v="0"/>
    <s v=""/>
    <s v=""/>
    <s v=""/>
    <s v=""/>
    <s v=""/>
    <s v=""/>
    <s v=""/>
    <s v=""/>
    <s v=""/>
    <s v=""/>
    <n v="2"/>
    <n v="2"/>
    <n v="1"/>
    <s v=""/>
    <s v=""/>
    <s v=""/>
    <n v="1"/>
    <s v=""/>
    <s v=""/>
    <s v=""/>
    <s v=""/>
    <n v="1"/>
    <n v="1"/>
    <n v="0"/>
    <n v="0"/>
    <n v="0"/>
    <n v="1"/>
    <n v="0"/>
    <n v="0"/>
    <n v="0"/>
    <n v="0"/>
    <n v="1"/>
    <n v="1"/>
    <s v=""/>
    <s v="Ja, jag har fler specialiteter att rapportera in"/>
  </r>
  <r>
    <s v="Öppen publikation - rapport fler än en specialitet REDIGERA EJ! Endast för kvalitetssäkring"/>
    <s v="2026-04-20 15:08:11"/>
    <s v="Jonas Dahlberg"/>
    <s v="jonas.dahlberg@skane.se"/>
    <x v="6"/>
    <s v=""/>
    <s v=""/>
    <x v="40"/>
    <x v="38"/>
    <n v="2"/>
    <n v="2"/>
    <s v=""/>
    <s v=""/>
    <s v=""/>
    <n v="1"/>
    <s v=""/>
    <s v=""/>
    <s v=""/>
    <s v=""/>
    <s v=""/>
    <s v=""/>
    <n v="1"/>
    <n v="1"/>
    <n v="0"/>
    <s v=""/>
    <s v=""/>
    <s v=""/>
    <s v=""/>
    <s v=""/>
    <s v=""/>
    <s v=""/>
    <s v=""/>
    <n v="1"/>
    <n v="0"/>
    <n v="0"/>
    <n v="0"/>
    <n v="-1"/>
    <n v="0"/>
    <n v="0"/>
    <n v="0"/>
    <n v="0"/>
    <n v="0"/>
    <n v="-1"/>
    <n v="-1"/>
    <s v=""/>
    <s v="Ja, jag har fler specialiteter att rapportera in"/>
  </r>
  <r>
    <s v="Öppen publikation - rapport fler än en specialitet REDIGERA EJ! Endast för kvalitetssäkring"/>
    <s v="2026-04-20 15:11:09"/>
    <s v="Jonas Dahlberg"/>
    <s v="jonas.dahlberg@skane.se"/>
    <x v="6"/>
    <s v=""/>
    <s v=""/>
    <x v="40"/>
    <x v="16"/>
    <n v="4"/>
    <n v="3.7"/>
    <s v=""/>
    <s v=""/>
    <s v=""/>
    <n v="1"/>
    <s v=""/>
    <s v=""/>
    <s v=""/>
    <s v=""/>
    <n v="1"/>
    <s v=""/>
    <n v="1"/>
    <n v="1"/>
    <n v="1"/>
    <s v=""/>
    <s v=""/>
    <s v=""/>
    <n v="1"/>
    <s v=""/>
    <s v=""/>
    <s v=""/>
    <s v=""/>
    <n v="0"/>
    <n v="1"/>
    <n v="0"/>
    <n v="0"/>
    <n v="-1"/>
    <n v="1"/>
    <n v="0"/>
    <n v="0"/>
    <n v="0"/>
    <n v="-1"/>
    <n v="0"/>
    <n v="-1"/>
    <s v=""/>
    <s v="Ja, jag har fler specialiteter att rapportera in"/>
  </r>
  <r>
    <s v="Öppen publikation - rapport fler än en specialitet REDIGERA EJ! Endast för kvalitetssäkring"/>
    <s v="2026-04-20 15:13:58"/>
    <s v="Jonas Dahlberg"/>
    <s v="jonas.dahlberg@skane.se"/>
    <x v="6"/>
    <s v=""/>
    <s v=""/>
    <x v="40"/>
    <x v="34"/>
    <n v="2"/>
    <n v="1.8"/>
    <s v=""/>
    <s v=""/>
    <s v=""/>
    <s v=""/>
    <s v=""/>
    <s v=""/>
    <s v=""/>
    <n v="1"/>
    <s v=""/>
    <s v=""/>
    <n v="1"/>
    <n v="1"/>
    <n v="1"/>
    <s v=""/>
    <s v=""/>
    <s v=""/>
    <n v="1"/>
    <s v=""/>
    <s v=""/>
    <s v=""/>
    <s v=""/>
    <n v="0"/>
    <n v="1"/>
    <n v="0"/>
    <n v="0"/>
    <n v="0"/>
    <n v="1"/>
    <n v="0"/>
    <n v="0"/>
    <n v="-1"/>
    <n v="0"/>
    <n v="1"/>
    <n v="0"/>
    <s v=""/>
    <s v="Ja, jag har fler specialiteter att rapportera in"/>
  </r>
  <r>
    <s v="Öppen publikation - rapport fler än en specialitet REDIGERA EJ! Endast för kvalitetssäkring"/>
    <s v="2026-04-20 15:18:06"/>
    <s v="Jonas Dhalberg"/>
    <s v="jonas.dahlberg@skane.se"/>
    <x v="6"/>
    <s v=""/>
    <s v=""/>
    <x v="40"/>
    <x v="18"/>
    <n v="1"/>
    <n v="1"/>
    <s v=""/>
    <s v=""/>
    <s v=""/>
    <s v=""/>
    <s v=""/>
    <s v=""/>
    <s v=""/>
    <s v=""/>
    <n v="0"/>
    <s v=""/>
    <n v="0"/>
    <n v="0"/>
    <n v="0"/>
    <s v=""/>
    <s v=""/>
    <s v=""/>
    <s v=""/>
    <s v=""/>
    <s v=""/>
    <s v=""/>
    <s v=""/>
    <n v="0"/>
    <n v="0"/>
    <n v="0"/>
    <n v="0"/>
    <n v="0"/>
    <n v="0"/>
    <n v="0"/>
    <n v="0"/>
    <n v="0"/>
    <n v="0"/>
    <n v="0"/>
    <n v="0"/>
    <s v=""/>
    <s v="Nej, jag har rapporterat in en komplett bild för hela sektionens/klinikens/verksamhetens läkaruppsättning och samtliga specialiteter"/>
  </r>
  <r>
    <s v="Öppen publikation - rapport fler än en specialitet REDIGERA EJ! Endast för kvalitetssäkring"/>
    <s v="2026-04-21 10:37:12"/>
    <s v="Irina Baranovskaya"/>
    <s v="irina.baranovskaya@skane.se"/>
    <x v="12"/>
    <s v=""/>
    <s v=""/>
    <x v="317"/>
    <x v="21"/>
    <n v="1"/>
    <n v="0.2"/>
    <s v=""/>
    <s v=""/>
    <s v=""/>
    <s v=""/>
    <s v=""/>
    <s v=""/>
    <s v=""/>
    <s v=""/>
    <s v=""/>
    <s v=""/>
    <n v="0"/>
    <s v=""/>
    <n v="0"/>
    <s v=""/>
    <s v=""/>
    <s v=""/>
    <s v=""/>
    <s v=""/>
    <s v=""/>
    <s v=""/>
    <s v=""/>
    <s v=""/>
    <n v="0"/>
    <n v="0"/>
    <n v="0"/>
    <n v="0"/>
    <n v="0"/>
    <n v="0"/>
    <n v="0"/>
    <n v="0"/>
    <n v="0"/>
    <n v="0"/>
    <n v="0"/>
    <s v=""/>
    <s v="Nej, jag har rapporterat in en komplett bild för hela sektionens/klinikens/verksamhetens läkaruppsättning och samtliga specialiteter"/>
  </r>
  <r>
    <s v="Öppen publikation - rapport fler än en specialitet REDIGERA EJ! Endast för kvalitetssäkring"/>
    <s v="2026-04-22 07:04:43"/>
    <s v="Erik Ekelund"/>
    <s v="maria.soderqvist@skane.se"/>
    <x v="12"/>
    <s v=""/>
    <s v=""/>
    <x v="318"/>
    <x v="24"/>
    <n v="4"/>
    <n v="3"/>
    <s v=""/>
    <s v=""/>
    <s v=""/>
    <s v=""/>
    <s v=""/>
    <s v=""/>
    <s v=""/>
    <s v=""/>
    <s v=""/>
    <s v=""/>
    <n v="2"/>
    <n v="2"/>
    <n v="2"/>
    <s v=""/>
    <n v="1"/>
    <n v="1"/>
    <s v=""/>
    <s v=""/>
    <s v=""/>
    <s v=""/>
    <s v=""/>
    <n v="1"/>
    <n v="2"/>
    <n v="0"/>
    <n v="1"/>
    <n v="1"/>
    <n v="0"/>
    <n v="0"/>
    <n v="0"/>
    <n v="0"/>
    <n v="0"/>
    <n v="2"/>
    <n v="2"/>
    <s v=""/>
    <s v="Nej, jag har rapporterat in en komplett bild för hela sektionens/klinikens/verksamhetens läkaruppsättning och samtliga specialiteter"/>
  </r>
  <r>
    <m/>
    <m/>
    <m/>
    <m/>
    <x v="0"/>
    <m/>
    <m/>
    <x v="319"/>
    <x v="18"/>
    <n v="6"/>
    <n v="4"/>
    <n v="0"/>
    <n v="0"/>
    <n v="0"/>
    <n v="0"/>
    <n v="1"/>
    <n v="1"/>
    <n v="0"/>
    <n v="0"/>
    <n v="0"/>
    <n v="0"/>
    <n v="2"/>
    <n v="0"/>
    <n v="2"/>
    <n v="0"/>
    <n v="1"/>
    <n v="1"/>
    <n v="0"/>
    <n v="0"/>
    <n v="0"/>
    <n v="0"/>
    <n v="0"/>
    <n v="0"/>
    <n v="2"/>
    <n v="0"/>
    <n v="1"/>
    <n v="1"/>
    <n v="-1"/>
    <n v="-1"/>
    <n v="0"/>
    <n v="0"/>
    <n v="0"/>
    <n v="1"/>
    <n v="0"/>
    <m/>
    <m/>
  </r>
  <r>
    <m/>
    <m/>
    <m/>
    <m/>
    <x v="0"/>
    <m/>
    <m/>
    <x v="319"/>
    <x v="20"/>
    <n v="1"/>
    <n v="0.8"/>
    <n v="0"/>
    <n v="0"/>
    <n v="0"/>
    <n v="0"/>
    <n v="0"/>
    <n v="0"/>
    <n v="0"/>
    <n v="0"/>
    <n v="0"/>
    <n v="0"/>
    <n v="0"/>
    <n v="0"/>
    <n v="0"/>
    <n v="0"/>
    <n v="0"/>
    <n v="0"/>
    <n v="0"/>
    <n v="0"/>
    <n v="0"/>
    <n v="0"/>
    <n v="0"/>
    <n v="0"/>
    <n v="0"/>
    <n v="0"/>
    <n v="0"/>
    <n v="0"/>
    <n v="0"/>
    <n v="0"/>
    <n v="0"/>
    <n v="0"/>
    <n v="0"/>
    <n v="0"/>
    <n v="0"/>
    <m/>
    <m/>
  </r>
  <r>
    <m/>
    <m/>
    <m/>
    <m/>
    <x v="0"/>
    <m/>
    <m/>
    <x v="319"/>
    <x v="21"/>
    <n v="1"/>
    <n v="1"/>
    <n v="0"/>
    <n v="0"/>
    <n v="0"/>
    <n v="0"/>
    <n v="0"/>
    <n v="0"/>
    <n v="0"/>
    <n v="0"/>
    <n v="0"/>
    <n v="0"/>
    <n v="0"/>
    <n v="0"/>
    <n v="0"/>
    <n v="0"/>
    <n v="0"/>
    <n v="0"/>
    <n v="0"/>
    <n v="0"/>
    <n v="0"/>
    <n v="0"/>
    <n v="0"/>
    <n v="0"/>
    <n v="0"/>
    <n v="0"/>
    <n v="0"/>
    <n v="0"/>
    <n v="0"/>
    <n v="0"/>
    <n v="0"/>
    <n v="0"/>
    <n v="0"/>
    <n v="0"/>
    <n v="0"/>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F5DD749-0CA7-46A7-A2B0-0C4AC6A4A402}" name="Pivottabell3" cacheId="0" applyNumberFormats="0" applyBorderFormats="0" applyFontFormats="0" applyPatternFormats="0" applyAlignmentFormats="0" applyWidthHeightFormats="1" dataCaption="Värden" updatedVersion="8" minRefreshableVersion="3" useAutoFormatting="1" itemPrintTitles="1" createdVersion="8" indent="0" outline="1" outlineData="1" multipleFieldFilters="0">
  <location ref="A3:F62" firstHeaderRow="0" firstDataRow="1" firstDataCol="1"/>
  <pivotFields count="46">
    <pivotField showAll="0" defaultSubtotal="0"/>
    <pivotField showAll="0" defaultSubtotal="0"/>
    <pivotField showAll="0" defaultSubtotal="0"/>
    <pivotField showAll="0" defaultSubtotal="0"/>
    <pivotField axis="axisRow" showAll="0" defaultSubtotal="0">
      <items count="13">
        <item sd="0" x="1"/>
        <item sd="0" x="2"/>
        <item sd="0" x="0"/>
        <item sd="0" x="4"/>
        <item sd="0" x="6"/>
        <item sd="0" x="5"/>
        <item sd="0" x="8"/>
        <item sd="0" x="9"/>
        <item sd="0" x="10"/>
        <item sd="0" x="7"/>
        <item sd="0" x="11"/>
        <item sd="0" x="12"/>
        <item sd="0" x="3"/>
      </items>
    </pivotField>
    <pivotField showAll="0" defaultSubtotal="0"/>
    <pivotField showAll="0" defaultSubtotal="0"/>
    <pivotField axis="axisRow" showAll="0" defaultSubtotal="0">
      <items count="320">
        <item sd="0" x="83"/>
        <item x="260"/>
        <item sd="0" x="1"/>
        <item sd="0" x="247"/>
        <item sd="0" x="117"/>
        <item sd="0" x="51"/>
        <item sd="0" x="52"/>
        <item sd="0" x="4"/>
        <item sd="0" x="282"/>
        <item sd="0" x="263"/>
        <item sd="0" x="314"/>
        <item sd="0" x="315"/>
        <item sd="0" x="39"/>
        <item sd="0" x="142"/>
        <item sd="0" x="43"/>
        <item sd="0" x="283"/>
        <item sd="0" x="144"/>
        <item sd="0" x="65"/>
        <item sd="0" x="111"/>
        <item sd="0" x="151"/>
        <item sd="0" x="86"/>
        <item sd="0" x="105"/>
        <item sd="0" x="74"/>
        <item sd="0" x="91"/>
        <item sd="0" x="63"/>
        <item sd="0" x="98"/>
        <item sd="0" x="82"/>
        <item sd="0" x="57"/>
        <item sd="0" x="121"/>
        <item sd="0" x="68"/>
        <item sd="0" x="84"/>
        <item sd="0" x="94"/>
        <item sd="0" x="106"/>
        <item sd="0" x="137"/>
        <item sd="0" x="44"/>
        <item sd="0" x="99"/>
        <item sd="0" x="69"/>
        <item sd="0" x="118"/>
        <item sd="0" x="45"/>
        <item sd="0" x="167"/>
        <item sd="0" x="96"/>
        <item sd="0" x="92"/>
        <item sd="0" x="131"/>
        <item sd="0" x="115"/>
        <item sd="0" x="107"/>
        <item sd="0" x="108"/>
        <item sd="0" x="19"/>
        <item sd="0" x="102"/>
        <item sd="0" x="66"/>
        <item sd="0" x="126"/>
        <item sd="0" x="302"/>
        <item sd="0" x="258"/>
        <item sd="0" x="71"/>
        <item sd="0" x="90"/>
        <item sd="0" x="6"/>
        <item sd="0" x="72"/>
        <item sd="0" x="79"/>
        <item sd="0" x="139"/>
        <item sd="0" x="284"/>
        <item sd="0" x="317"/>
        <item sd="0" x="249"/>
        <item sd="0" x="132"/>
        <item sd="0" x="150"/>
        <item sd="0" x="53"/>
        <item sd="0" x="23"/>
        <item sd="0" x="120"/>
        <item sd="0" x="253"/>
        <item sd="0" x="244"/>
        <item sd="0" x="312"/>
        <item sd="0" x="278"/>
        <item sd="0" x="275"/>
        <item sd="0" x="277"/>
        <item sd="0" x="264"/>
        <item sd="0" x="119"/>
        <item sd="0" x="30"/>
        <item sd="0" x="9"/>
        <item sd="0" x="155"/>
        <item sd="0" x="103"/>
        <item sd="0" x="221"/>
        <item sd="0" x="110"/>
        <item sd="0" x="148"/>
        <item sd="0" x="62"/>
        <item sd="0" x="85"/>
        <item sd="0" x="113"/>
        <item sd="0" x="109"/>
        <item sd="0" x="48"/>
        <item sd="0" x="10"/>
        <item sd="0" x="271"/>
        <item sd="0" x="222"/>
        <item sd="0" x="116"/>
        <item sd="0" x="122"/>
        <item sd="0" x="88"/>
        <item sd="0" x="104"/>
        <item sd="0" x="87"/>
        <item sd="0" x="266"/>
        <item sd="0" x="101"/>
        <item sd="0" x="41"/>
        <item sd="0" x="78"/>
        <item sd="0" x="40"/>
        <item sd="0" x="2"/>
        <item sd="0" x="158"/>
        <item sd="0" x="149"/>
        <item sd="0" x="47"/>
        <item sd="0" x="135"/>
        <item sd="0" x="26"/>
        <item sd="0" x="279"/>
        <item sd="0" x="138"/>
        <item sd="0" x="146"/>
        <item sd="0" x="134"/>
        <item sd="0" x="93"/>
        <item sd="0" x="280"/>
        <item sd="0" x="11"/>
        <item sd="0" x="33"/>
        <item sd="0" x="311"/>
        <item sd="0" x="129"/>
        <item sd="0" x="50"/>
        <item sd="0" x="147"/>
        <item sd="0" x="56"/>
        <item sd="0" x="153"/>
        <item sd="0" x="64"/>
        <item sd="0" x="123"/>
        <item sd="0" x="112"/>
        <item sd="0" x="80"/>
        <item sd="0" x="55"/>
        <item sd="0" x="114"/>
        <item sd="0" x="242"/>
        <item sd="0" x="234"/>
        <item sd="0" x="14"/>
        <item sd="0" x="77"/>
        <item sd="0" x="318"/>
        <item sd="0" x="273"/>
        <item sd="0" x="262"/>
        <item sd="0" x="251"/>
        <item sd="0" x="245"/>
        <item sd="0" x="246"/>
        <item sd="0" x="256"/>
        <item sd="0" x="267"/>
        <item sd="0" x="49"/>
        <item sd="0" x="136"/>
        <item sd="0" x="133"/>
        <item sd="0" x="189"/>
        <item sd="0" x="200"/>
        <item sd="0" x="297"/>
        <item sd="0" x="254"/>
        <item sd="0" x="125"/>
        <item sd="0" x="237"/>
        <item sd="0" x="276"/>
        <item sd="0" x="59"/>
        <item sd="0" x="205"/>
        <item sd="0" x="194"/>
        <item sd="0" x="206"/>
        <item sd="0" x="46"/>
        <item sd="0" x="179"/>
        <item sd="0" x="182"/>
        <item sd="0" x="204"/>
        <item sd="0" x="225"/>
        <item sd="0" x="211"/>
        <item sd="0" x="187"/>
        <item sd="0" x="309"/>
        <item sd="0" x="217"/>
        <item sd="0" x="229"/>
        <item sd="0" x="223"/>
        <item sd="0" x="220"/>
        <item sd="0" x="196"/>
        <item sd="0" x="219"/>
        <item sd="0" x="195"/>
        <item sd="0" x="208"/>
        <item sd="0" x="201"/>
        <item sd="0" x="190"/>
        <item sd="0" x="295"/>
        <item sd="0" x="215"/>
        <item sd="0" x="288"/>
        <item sd="0" x="172"/>
        <item sd="0" x="181"/>
        <item sd="0" x="34"/>
        <item sd="0" x="241"/>
        <item sd="0" x="250"/>
        <item sd="0" x="268"/>
        <item sd="0" x="294"/>
        <item sd="0" x="255"/>
        <item sd="0" x="259"/>
        <item sd="0" x="35"/>
        <item sd="0" x="289"/>
        <item sd="0" x="269"/>
        <item sd="0" x="265"/>
        <item sd="0" x="290"/>
        <item sd="0" x="248"/>
        <item sd="0" x="285"/>
        <item sd="0" x="270"/>
        <item sd="0" x="291"/>
        <item sd="0" x="22"/>
        <item sd="0" x="61"/>
        <item sd="0" x="130"/>
        <item sd="0" x="228"/>
        <item sd="0" x="176"/>
        <item sd="0" x="305"/>
        <item sd="0" x="29"/>
        <item sd="0" x="20"/>
        <item sd="0" x="3"/>
        <item sd="0" x="5"/>
        <item sd="0" x="27"/>
        <item sd="0" x="252"/>
        <item sd="0" x="281"/>
        <item sd="0" x="261"/>
        <item sd="0" x="292"/>
        <item sd="0" x="286"/>
        <item sd="0" x="243"/>
        <item sd="0" x="235"/>
        <item sd="0" x="24"/>
        <item sd="0" x="13"/>
        <item sd="0" x="12"/>
        <item sd="0" x="231"/>
        <item sd="0" x="313"/>
        <item sd="0" x="25"/>
        <item sd="0" x="7"/>
        <item sd="0" x="257"/>
        <item sd="0" x="306"/>
        <item sd="0" x="31"/>
        <item sd="0" x="36"/>
        <item sd="0" x="8"/>
        <item sd="0" x="274"/>
        <item sd="0" x="301"/>
        <item sd="0" x="37"/>
        <item sd="0" x="316"/>
        <item sd="0" x="157"/>
        <item sd="0" x="154"/>
        <item sd="0" x="156"/>
        <item sd="0" x="298"/>
        <item sd="0" x="299"/>
        <item sd="0" x="0"/>
        <item sd="0" x="18"/>
        <item sd="0" x="21"/>
        <item sd="0" x="307"/>
        <item sd="0" x="28"/>
        <item sd="0" x="239"/>
        <item sd="0" x="272"/>
        <item sd="0" x="15"/>
        <item sd="0" x="232"/>
        <item sd="0" x="236"/>
        <item sd="0" x="233"/>
        <item sd="0" x="238"/>
        <item sd="0" x="17"/>
        <item sd="0" x="300"/>
        <item sd="0" x="171"/>
        <item sd="0" x="293"/>
        <item sd="0" x="81"/>
        <item sd="0" x="140"/>
        <item sd="0" x="164"/>
        <item sd="0" x="224"/>
        <item sd="0" x="216"/>
        <item sd="0" x="308"/>
        <item sd="0" x="127"/>
        <item sd="0" x="67"/>
        <item sd="0" x="184"/>
        <item sd="0" x="58"/>
        <item sd="0" x="202"/>
        <item sd="0" x="296"/>
        <item sd="0" x="226"/>
        <item sd="0" x="174"/>
        <item sd="0" x="212"/>
        <item sd="0" x="128"/>
        <item sd="0" x="166"/>
        <item sd="0" x="143"/>
        <item sd="0" x="218"/>
        <item sd="0" x="162"/>
        <item sd="0" x="198"/>
        <item sd="0" x="175"/>
        <item sd="0" x="165"/>
        <item sd="0" x="169"/>
        <item sd="0" x="141"/>
        <item sd="0" x="177"/>
        <item sd="0" x="227"/>
        <item sd="0" x="180"/>
        <item sd="0" x="197"/>
        <item sd="0" x="214"/>
        <item sd="0" x="203"/>
        <item sd="0" x="186"/>
        <item sd="0" x="310"/>
        <item sd="0" x="191"/>
        <item sd="0" x="213"/>
        <item sd="0" x="209"/>
        <item sd="0" x="60"/>
        <item sd="0" x="163"/>
        <item sd="0" x="173"/>
        <item sd="0" x="161"/>
        <item sd="0" x="168"/>
        <item sd="0" x="89"/>
        <item sd="0" x="185"/>
        <item sd="0" x="287"/>
        <item sd="0" x="199"/>
        <item sd="0" x="192"/>
        <item sd="0" x="210"/>
        <item sd="0" x="188"/>
        <item sd="0" x="178"/>
        <item sd="0" x="230"/>
        <item sd="0" x="42"/>
        <item sd="0" x="145"/>
        <item sd="0" x="304"/>
        <item sd="0" x="183"/>
        <item sd="0" x="160"/>
        <item sd="0" x="159"/>
        <item sd="0" x="207"/>
        <item sd="0" x="73"/>
        <item sd="0" x="240"/>
        <item sd="0" x="95"/>
        <item sd="0" x="193"/>
        <item sd="0" x="54"/>
        <item sd="0" x="100"/>
        <item sd="0" x="70"/>
        <item sd="0" x="75"/>
        <item sd="0" x="76"/>
        <item sd="0" x="303"/>
        <item sd="0" x="16"/>
        <item sd="0" x="152"/>
        <item sd="0" x="124"/>
        <item sd="0" x="97"/>
        <item sd="0" x="38"/>
        <item sd="0" x="170"/>
        <item sd="0" x="32"/>
        <item x="319"/>
      </items>
    </pivotField>
    <pivotField axis="axisRow" showAll="0" defaultSubtotal="0">
      <items count="58">
        <item sd="0" x="0"/>
        <item sd="0" x="1"/>
        <item sd="0" x="20"/>
        <item sd="0" x="2"/>
        <item sd="0" x="54"/>
        <item sd="0" x="3"/>
        <item sd="0" x="46"/>
        <item sd="0" x="49"/>
        <item sd="0" x="39"/>
        <item sd="0" x="17"/>
        <item sd="0" x="30"/>
        <item sd="0" x="31"/>
        <item sd="0" x="22"/>
        <item sd="0" x="14"/>
        <item sd="0" x="15"/>
        <item sd="0" x="23"/>
        <item sd="0" x="37"/>
        <item sd="0" x="35"/>
        <item sd="0" x="4"/>
        <item sd="0" x="43"/>
        <item sd="0" x="5"/>
        <item sd="0" x="19"/>
        <item sd="0" x="40"/>
        <item sd="0" x="6"/>
        <item sd="0" x="51"/>
        <item sd="0" x="7"/>
        <item sd="0" x="28"/>
        <item sd="0" x="26"/>
        <item sd="0" x="25"/>
        <item sd="0" x="27"/>
        <item sd="0" x="32"/>
        <item sd="0" x="56"/>
        <item sd="0" x="44"/>
        <item sd="0" x="24"/>
        <item sd="0" x="38"/>
        <item sd="0" x="48"/>
        <item sd="0" x="33"/>
        <item sd="0" x="16"/>
        <item sd="0" x="57"/>
        <item sd="0" x="34"/>
        <item sd="0" x="52"/>
        <item sd="0" x="8"/>
        <item sd="0" x="47"/>
        <item sd="0" x="9"/>
        <item sd="0" x="29"/>
        <item sd="0" x="36"/>
        <item sd="0" x="21"/>
        <item sd="0" x="10"/>
        <item sd="0" x="18"/>
        <item sd="0" x="41"/>
        <item sd="0" x="53"/>
        <item sd="0" x="50"/>
        <item sd="0" x="42"/>
        <item sd="0" x="45"/>
        <item sd="0" x="11"/>
        <item sd="0" x="55"/>
        <item sd="0" x="12"/>
        <item sd="0" x="13"/>
      </items>
    </pivotField>
    <pivotField dataField="1"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dataField="1" showAll="0" defaultSubtotal="0"/>
    <pivotField showAll="0" defaultSubtotal="0"/>
    <pivotField dataField="1"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dataField="1" showAll="0" defaultSubtotal="0"/>
    <pivotField dataField="1" showAll="0" defaultSubtotal="0"/>
    <pivotField showAll="0" defaultSubtotal="0"/>
    <pivotField showAll="0" defaultSubtotal="0"/>
  </pivotFields>
  <rowFields count="3">
    <field x="8"/>
    <field x="4"/>
    <field x="7"/>
  </rowFields>
  <rowItems count="59">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t="grand">
      <x/>
    </i>
  </rowItems>
  <colFields count="1">
    <field x="-2"/>
  </colFields>
  <colItems count="5">
    <i>
      <x/>
    </i>
    <i i="1">
      <x v="1"/>
    </i>
    <i i="2">
      <x v="2"/>
    </i>
    <i i="3">
      <x v="3"/>
    </i>
    <i i="4">
      <x v="4"/>
    </i>
  </colItems>
  <dataFields count="5">
    <dataField name="Summa av antal speckomp läkare" fld="9" baseField="8" baseItem="0"/>
    <dataField name="Summa av antal befintliga ST-läkare" fld="23" baseField="8" baseItem="0"/>
    <dataField name="Summa av Antal specialistkompetenta läkare som ej kunnat anställas pga brist" fld="21" baseField="0" baseItem="0"/>
    <dataField name="Summa av Prognos 2029 (summa netto 2026-2029)" fld="42" baseField="0" baseItem="0"/>
    <dataField name="Summa av Prognos 2033 (summa netto, samtliga år 2026-2033)" fld="43" baseField="0" baseItem="0"/>
  </dataFields>
  <formats count="157">
    <format dxfId="156">
      <pivotArea field="8" type="button" dataOnly="0" labelOnly="1" outline="0" axis="axisRow" fieldPosition="0"/>
    </format>
    <format dxfId="155">
      <pivotArea dataOnly="0" labelOnly="1" outline="0" fieldPosition="0">
        <references count="1">
          <reference field="4294967294" count="2">
            <x v="0"/>
            <x v="2"/>
          </reference>
        </references>
      </pivotArea>
    </format>
    <format dxfId="154">
      <pivotArea dataOnly="0" labelOnly="1" outline="0" fieldPosition="0">
        <references count="1">
          <reference field="4294967294" count="1">
            <x v="2"/>
          </reference>
        </references>
      </pivotArea>
    </format>
    <format dxfId="153">
      <pivotArea dataOnly="0" labelOnly="1" outline="0" fieldPosition="0">
        <references count="1">
          <reference field="4294967294" count="1">
            <x v="0"/>
          </reference>
        </references>
      </pivotArea>
    </format>
    <format dxfId="152">
      <pivotArea dataOnly="0" labelOnly="1" outline="0" fieldPosition="0">
        <references count="1">
          <reference field="4294967294" count="1">
            <x v="1"/>
          </reference>
        </references>
      </pivotArea>
    </format>
    <format dxfId="151">
      <pivotArea dataOnly="0" labelOnly="1" outline="0" fieldPosition="0">
        <references count="1">
          <reference field="4294967294" count="1">
            <x v="3"/>
          </reference>
        </references>
      </pivotArea>
    </format>
    <format dxfId="150">
      <pivotArea dataOnly="0" labelOnly="1" outline="0" fieldPosition="0">
        <references count="1">
          <reference field="4294967294" count="1">
            <x v="4"/>
          </reference>
        </references>
      </pivotArea>
    </format>
    <format dxfId="149">
      <pivotArea type="all" dataOnly="0" outline="0" fieldPosition="0"/>
    </format>
    <format dxfId="148">
      <pivotArea outline="0" collapsedLevelsAreSubtotals="1" fieldPosition="0"/>
    </format>
    <format dxfId="147">
      <pivotArea dataOnly="0" labelOnly="1" fieldPosition="0">
        <references count="1">
          <reference field="8"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46">
      <pivotArea dataOnly="0" labelOnly="1" fieldPosition="0">
        <references count="1">
          <reference field="8" count="8">
            <x v="50"/>
            <x v="51"/>
            <x v="52"/>
            <x v="53"/>
            <x v="54"/>
            <x v="55"/>
            <x v="56"/>
            <x v="57"/>
          </reference>
        </references>
      </pivotArea>
    </format>
    <format dxfId="145">
      <pivotArea dataOnly="0" labelOnly="1" grandRow="1" outline="0" fieldPosition="0"/>
    </format>
    <format dxfId="144">
      <pivotArea field="8" type="button" dataOnly="0" labelOnly="1" outline="0" axis="axisRow" fieldPosition="0"/>
    </format>
    <format dxfId="143">
      <pivotArea dataOnly="0" labelOnly="1" outline="0" fieldPosition="0">
        <references count="1">
          <reference field="4294967294" count="5">
            <x v="0"/>
            <x v="1"/>
            <x v="2"/>
            <x v="3"/>
            <x v="4"/>
          </reference>
        </references>
      </pivotArea>
    </format>
    <format dxfId="142">
      <pivotArea outline="0" collapsedLevelsAreSubtotals="1" fieldPosition="0">
        <references count="1">
          <reference field="4294967294" count="1" selected="0">
            <x v="0"/>
          </reference>
        </references>
      </pivotArea>
    </format>
    <format dxfId="141">
      <pivotArea collapsedLevelsAreSubtotals="1" fieldPosition="0">
        <references count="2">
          <reference field="4294967294" count="1" selected="0">
            <x v="1"/>
          </reference>
          <reference field="8" count="1">
            <x v="25"/>
          </reference>
        </references>
      </pivotArea>
    </format>
    <format dxfId="140">
      <pivotArea collapsedLevelsAreSubtotals="1" fieldPosition="0">
        <references count="2">
          <reference field="4294967294" count="1" selected="0">
            <x v="1"/>
          </reference>
          <reference field="8" count="1">
            <x v="26"/>
          </reference>
        </references>
      </pivotArea>
    </format>
    <format dxfId="139">
      <pivotArea collapsedLevelsAreSubtotals="1" fieldPosition="0">
        <references count="2">
          <reference field="4294967294" count="1" selected="0">
            <x v="1"/>
          </reference>
          <reference field="8" count="1">
            <x v="27"/>
          </reference>
        </references>
      </pivotArea>
    </format>
    <format dxfId="138">
      <pivotArea collapsedLevelsAreSubtotals="1" fieldPosition="0">
        <references count="2">
          <reference field="4294967294" count="1" selected="0">
            <x v="1"/>
          </reference>
          <reference field="8" count="1">
            <x v="28"/>
          </reference>
        </references>
      </pivotArea>
    </format>
    <format dxfId="137">
      <pivotArea collapsedLevelsAreSubtotals="1" fieldPosition="0">
        <references count="2">
          <reference field="4294967294" count="1" selected="0">
            <x v="1"/>
          </reference>
          <reference field="8" count="1">
            <x v="29"/>
          </reference>
        </references>
      </pivotArea>
    </format>
    <format dxfId="136">
      <pivotArea collapsedLevelsAreSubtotals="1" fieldPosition="0">
        <references count="2">
          <reference field="4294967294" count="1" selected="0">
            <x v="1"/>
          </reference>
          <reference field="8" count="1">
            <x v="30"/>
          </reference>
        </references>
      </pivotArea>
    </format>
    <format dxfId="135">
      <pivotArea collapsedLevelsAreSubtotals="1" fieldPosition="0">
        <references count="2">
          <reference field="4294967294" count="1" selected="0">
            <x v="1"/>
          </reference>
          <reference field="8" count="1">
            <x v="31"/>
          </reference>
        </references>
      </pivotArea>
    </format>
    <format dxfId="134">
      <pivotArea collapsedLevelsAreSubtotals="1" fieldPosition="0">
        <references count="2">
          <reference field="4294967294" count="1" selected="0">
            <x v="1"/>
          </reference>
          <reference field="8" count="1">
            <x v="32"/>
          </reference>
        </references>
      </pivotArea>
    </format>
    <format dxfId="133">
      <pivotArea collapsedLevelsAreSubtotals="1" fieldPosition="0">
        <references count="2">
          <reference field="4294967294" count="1" selected="0">
            <x v="1"/>
          </reference>
          <reference field="8" count="1">
            <x v="33"/>
          </reference>
        </references>
      </pivotArea>
    </format>
    <format dxfId="132">
      <pivotArea collapsedLevelsAreSubtotals="1" fieldPosition="0">
        <references count="2">
          <reference field="4294967294" count="1" selected="0">
            <x v="1"/>
          </reference>
          <reference field="8" count="1">
            <x v="34"/>
          </reference>
        </references>
      </pivotArea>
    </format>
    <format dxfId="131">
      <pivotArea collapsedLevelsAreSubtotals="1" fieldPosition="0">
        <references count="2">
          <reference field="4294967294" count="1" selected="0">
            <x v="1"/>
          </reference>
          <reference field="8" count="1">
            <x v="35"/>
          </reference>
        </references>
      </pivotArea>
    </format>
    <format dxfId="130">
      <pivotArea collapsedLevelsAreSubtotals="1" fieldPosition="0">
        <references count="2">
          <reference field="4294967294" count="1" selected="0">
            <x v="1"/>
          </reference>
          <reference field="8" count="1">
            <x v="36"/>
          </reference>
        </references>
      </pivotArea>
    </format>
    <format dxfId="129">
      <pivotArea collapsedLevelsAreSubtotals="1" fieldPosition="0">
        <references count="2">
          <reference field="4294967294" count="1" selected="0">
            <x v="1"/>
          </reference>
          <reference field="8" count="1">
            <x v="37"/>
          </reference>
        </references>
      </pivotArea>
    </format>
    <format dxfId="128">
      <pivotArea collapsedLevelsAreSubtotals="1" fieldPosition="0">
        <references count="2">
          <reference field="4294967294" count="1" selected="0">
            <x v="1"/>
          </reference>
          <reference field="8" count="1">
            <x v="38"/>
          </reference>
        </references>
      </pivotArea>
    </format>
    <format dxfId="127">
      <pivotArea collapsedLevelsAreSubtotals="1" fieldPosition="0">
        <references count="2">
          <reference field="4294967294" count="1" selected="0">
            <x v="1"/>
          </reference>
          <reference field="8" count="1">
            <x v="39"/>
          </reference>
        </references>
      </pivotArea>
    </format>
    <format dxfId="126">
      <pivotArea collapsedLevelsAreSubtotals="1" fieldPosition="0">
        <references count="2">
          <reference field="4294967294" count="1" selected="0">
            <x v="1"/>
          </reference>
          <reference field="8" count="1">
            <x v="40"/>
          </reference>
        </references>
      </pivotArea>
    </format>
    <format dxfId="125">
      <pivotArea collapsedLevelsAreSubtotals="1" fieldPosition="0">
        <references count="2">
          <reference field="4294967294" count="1" selected="0">
            <x v="1"/>
          </reference>
          <reference field="8" count="1">
            <x v="41"/>
          </reference>
        </references>
      </pivotArea>
    </format>
    <format dxfId="124">
      <pivotArea collapsedLevelsAreSubtotals="1" fieldPosition="0">
        <references count="2">
          <reference field="4294967294" count="1" selected="0">
            <x v="1"/>
          </reference>
          <reference field="8" count="1">
            <x v="42"/>
          </reference>
        </references>
      </pivotArea>
    </format>
    <format dxfId="123">
      <pivotArea collapsedLevelsAreSubtotals="1" fieldPosition="0">
        <references count="2">
          <reference field="4294967294" count="1" selected="0">
            <x v="1"/>
          </reference>
          <reference field="8" count="1">
            <x v="43"/>
          </reference>
        </references>
      </pivotArea>
    </format>
    <format dxfId="122">
      <pivotArea collapsedLevelsAreSubtotals="1" fieldPosition="0">
        <references count="2">
          <reference field="4294967294" count="1" selected="0">
            <x v="1"/>
          </reference>
          <reference field="8" count="1">
            <x v="44"/>
          </reference>
        </references>
      </pivotArea>
    </format>
    <format dxfId="121">
      <pivotArea collapsedLevelsAreSubtotals="1" fieldPosition="0">
        <references count="2">
          <reference field="4294967294" count="1" selected="0">
            <x v="1"/>
          </reference>
          <reference field="8" count="1">
            <x v="45"/>
          </reference>
        </references>
      </pivotArea>
    </format>
    <format dxfId="120">
      <pivotArea collapsedLevelsAreSubtotals="1" fieldPosition="0">
        <references count="2">
          <reference field="4294967294" count="1" selected="0">
            <x v="1"/>
          </reference>
          <reference field="8" count="1">
            <x v="46"/>
          </reference>
        </references>
      </pivotArea>
    </format>
    <format dxfId="119">
      <pivotArea collapsedLevelsAreSubtotals="1" fieldPosition="0">
        <references count="2">
          <reference field="4294967294" count="1" selected="0">
            <x v="1"/>
          </reference>
          <reference field="8" count="1">
            <x v="47"/>
          </reference>
        </references>
      </pivotArea>
    </format>
    <format dxfId="118">
      <pivotArea collapsedLevelsAreSubtotals="1" fieldPosition="0">
        <references count="2">
          <reference field="4294967294" count="1" selected="0">
            <x v="1"/>
          </reference>
          <reference field="8" count="1">
            <x v="48"/>
          </reference>
        </references>
      </pivotArea>
    </format>
    <format dxfId="117">
      <pivotArea collapsedLevelsAreSubtotals="1" fieldPosition="0">
        <references count="2">
          <reference field="4294967294" count="1" selected="0">
            <x v="1"/>
          </reference>
          <reference field="8" count="1">
            <x v="49"/>
          </reference>
        </references>
      </pivotArea>
    </format>
    <format dxfId="116">
      <pivotArea collapsedLevelsAreSubtotals="1" fieldPosition="0">
        <references count="2">
          <reference field="4294967294" count="1" selected="0">
            <x v="1"/>
          </reference>
          <reference field="8" count="1">
            <x v="50"/>
          </reference>
        </references>
      </pivotArea>
    </format>
    <format dxfId="115">
      <pivotArea collapsedLevelsAreSubtotals="1" fieldPosition="0">
        <references count="2">
          <reference field="4294967294" count="1" selected="0">
            <x v="1"/>
          </reference>
          <reference field="8" count="1">
            <x v="51"/>
          </reference>
        </references>
      </pivotArea>
    </format>
    <format dxfId="114">
      <pivotArea collapsedLevelsAreSubtotals="1" fieldPosition="0">
        <references count="2">
          <reference field="4294967294" count="1" selected="0">
            <x v="1"/>
          </reference>
          <reference field="8" count="1">
            <x v="52"/>
          </reference>
        </references>
      </pivotArea>
    </format>
    <format dxfId="113">
      <pivotArea collapsedLevelsAreSubtotals="1" fieldPosition="0">
        <references count="2">
          <reference field="4294967294" count="1" selected="0">
            <x v="1"/>
          </reference>
          <reference field="8" count="1">
            <x v="53"/>
          </reference>
        </references>
      </pivotArea>
    </format>
    <format dxfId="112">
      <pivotArea collapsedLevelsAreSubtotals="1" fieldPosition="0">
        <references count="2">
          <reference field="4294967294" count="1" selected="0">
            <x v="1"/>
          </reference>
          <reference field="8" count="1">
            <x v="54"/>
          </reference>
        </references>
      </pivotArea>
    </format>
    <format dxfId="111">
      <pivotArea collapsedLevelsAreSubtotals="1" fieldPosition="0">
        <references count="2">
          <reference field="4294967294" count="1" selected="0">
            <x v="1"/>
          </reference>
          <reference field="8" count="1">
            <x v="55"/>
          </reference>
        </references>
      </pivotArea>
    </format>
    <format dxfId="110">
      <pivotArea collapsedLevelsAreSubtotals="1" fieldPosition="0">
        <references count="2">
          <reference field="4294967294" count="1" selected="0">
            <x v="1"/>
          </reference>
          <reference field="8" count="1">
            <x v="56"/>
          </reference>
        </references>
      </pivotArea>
    </format>
    <format dxfId="109">
      <pivotArea collapsedLevelsAreSubtotals="1" fieldPosition="0">
        <references count="2">
          <reference field="4294967294" count="1" selected="0">
            <x v="1"/>
          </reference>
          <reference field="8" count="1">
            <x v="57"/>
          </reference>
        </references>
      </pivotArea>
    </format>
    <format dxfId="108">
      <pivotArea field="8" grandRow="1" outline="0" collapsedLevelsAreSubtotals="1" axis="axisRow" fieldPosition="0">
        <references count="1">
          <reference field="4294967294" count="1" selected="0">
            <x v="1"/>
          </reference>
        </references>
      </pivotArea>
    </format>
    <format dxfId="107">
      <pivotArea outline="0" collapsedLevelsAreSubtotals="1" fieldPosition="0">
        <references count="1">
          <reference field="4294967294" count="1" selected="0">
            <x v="1"/>
          </reference>
        </references>
      </pivotArea>
    </format>
    <format dxfId="106">
      <pivotArea collapsedLevelsAreSubtotals="1" fieldPosition="0">
        <references count="2">
          <reference field="4294967294" count="1" selected="0">
            <x v="2"/>
          </reference>
          <reference field="8" count="1">
            <x v="25"/>
          </reference>
        </references>
      </pivotArea>
    </format>
    <format dxfId="105">
      <pivotArea collapsedLevelsAreSubtotals="1" fieldPosition="0">
        <references count="2">
          <reference field="4294967294" count="1" selected="0">
            <x v="2"/>
          </reference>
          <reference field="8" count="1">
            <x v="26"/>
          </reference>
        </references>
      </pivotArea>
    </format>
    <format dxfId="104">
      <pivotArea collapsedLevelsAreSubtotals="1" fieldPosition="0">
        <references count="2">
          <reference field="4294967294" count="1" selected="0">
            <x v="2"/>
          </reference>
          <reference field="8" count="1">
            <x v="27"/>
          </reference>
        </references>
      </pivotArea>
    </format>
    <format dxfId="103">
      <pivotArea collapsedLevelsAreSubtotals="1" fieldPosition="0">
        <references count="2">
          <reference field="4294967294" count="1" selected="0">
            <x v="2"/>
          </reference>
          <reference field="8" count="1">
            <x v="28"/>
          </reference>
        </references>
      </pivotArea>
    </format>
    <format dxfId="102">
      <pivotArea collapsedLevelsAreSubtotals="1" fieldPosition="0">
        <references count="2">
          <reference field="4294967294" count="1" selected="0">
            <x v="2"/>
          </reference>
          <reference field="8" count="1">
            <x v="29"/>
          </reference>
        </references>
      </pivotArea>
    </format>
    <format dxfId="101">
      <pivotArea collapsedLevelsAreSubtotals="1" fieldPosition="0">
        <references count="2">
          <reference field="4294967294" count="1" selected="0">
            <x v="2"/>
          </reference>
          <reference field="8" count="1">
            <x v="30"/>
          </reference>
        </references>
      </pivotArea>
    </format>
    <format dxfId="100">
      <pivotArea collapsedLevelsAreSubtotals="1" fieldPosition="0">
        <references count="2">
          <reference field="4294967294" count="1" selected="0">
            <x v="2"/>
          </reference>
          <reference field="8" count="1">
            <x v="31"/>
          </reference>
        </references>
      </pivotArea>
    </format>
    <format dxfId="99">
      <pivotArea collapsedLevelsAreSubtotals="1" fieldPosition="0">
        <references count="2">
          <reference field="4294967294" count="1" selected="0">
            <x v="2"/>
          </reference>
          <reference field="8" count="1">
            <x v="32"/>
          </reference>
        </references>
      </pivotArea>
    </format>
    <format dxfId="98">
      <pivotArea collapsedLevelsAreSubtotals="1" fieldPosition="0">
        <references count="2">
          <reference field="4294967294" count="1" selected="0">
            <x v="2"/>
          </reference>
          <reference field="8" count="1">
            <x v="33"/>
          </reference>
        </references>
      </pivotArea>
    </format>
    <format dxfId="97">
      <pivotArea collapsedLevelsAreSubtotals="1" fieldPosition="0">
        <references count="2">
          <reference field="4294967294" count="1" selected="0">
            <x v="2"/>
          </reference>
          <reference field="8" count="1">
            <x v="34"/>
          </reference>
        </references>
      </pivotArea>
    </format>
    <format dxfId="96">
      <pivotArea collapsedLevelsAreSubtotals="1" fieldPosition="0">
        <references count="2">
          <reference field="4294967294" count="1" selected="0">
            <x v="2"/>
          </reference>
          <reference field="8" count="1">
            <x v="35"/>
          </reference>
        </references>
      </pivotArea>
    </format>
    <format dxfId="95">
      <pivotArea collapsedLevelsAreSubtotals="1" fieldPosition="0">
        <references count="2">
          <reference field="4294967294" count="1" selected="0">
            <x v="2"/>
          </reference>
          <reference field="8" count="1">
            <x v="36"/>
          </reference>
        </references>
      </pivotArea>
    </format>
    <format dxfId="94">
      <pivotArea collapsedLevelsAreSubtotals="1" fieldPosition="0">
        <references count="2">
          <reference field="4294967294" count="1" selected="0">
            <x v="2"/>
          </reference>
          <reference field="8" count="1">
            <x v="37"/>
          </reference>
        </references>
      </pivotArea>
    </format>
    <format dxfId="93">
      <pivotArea collapsedLevelsAreSubtotals="1" fieldPosition="0">
        <references count="2">
          <reference field="4294967294" count="1" selected="0">
            <x v="2"/>
          </reference>
          <reference field="8" count="1">
            <x v="38"/>
          </reference>
        </references>
      </pivotArea>
    </format>
    <format dxfId="92">
      <pivotArea collapsedLevelsAreSubtotals="1" fieldPosition="0">
        <references count="2">
          <reference field="4294967294" count="1" selected="0">
            <x v="2"/>
          </reference>
          <reference field="8" count="1">
            <x v="39"/>
          </reference>
        </references>
      </pivotArea>
    </format>
    <format dxfId="91">
      <pivotArea collapsedLevelsAreSubtotals="1" fieldPosition="0">
        <references count="2">
          <reference field="4294967294" count="1" selected="0">
            <x v="2"/>
          </reference>
          <reference field="8" count="1">
            <x v="40"/>
          </reference>
        </references>
      </pivotArea>
    </format>
    <format dxfId="90">
      <pivotArea collapsedLevelsAreSubtotals="1" fieldPosition="0">
        <references count="2">
          <reference field="4294967294" count="1" selected="0">
            <x v="2"/>
          </reference>
          <reference field="8" count="1">
            <x v="41"/>
          </reference>
        </references>
      </pivotArea>
    </format>
    <format dxfId="89">
      <pivotArea collapsedLevelsAreSubtotals="1" fieldPosition="0">
        <references count="2">
          <reference field="4294967294" count="1" selected="0">
            <x v="2"/>
          </reference>
          <reference field="8" count="1">
            <x v="42"/>
          </reference>
        </references>
      </pivotArea>
    </format>
    <format dxfId="88">
      <pivotArea collapsedLevelsAreSubtotals="1" fieldPosition="0">
        <references count="2">
          <reference field="4294967294" count="1" selected="0">
            <x v="2"/>
          </reference>
          <reference field="8" count="1">
            <x v="43"/>
          </reference>
        </references>
      </pivotArea>
    </format>
    <format dxfId="87">
      <pivotArea collapsedLevelsAreSubtotals="1" fieldPosition="0">
        <references count="2">
          <reference field="4294967294" count="1" selected="0">
            <x v="2"/>
          </reference>
          <reference field="8" count="1">
            <x v="44"/>
          </reference>
        </references>
      </pivotArea>
    </format>
    <format dxfId="86">
      <pivotArea collapsedLevelsAreSubtotals="1" fieldPosition="0">
        <references count="2">
          <reference field="4294967294" count="1" selected="0">
            <x v="2"/>
          </reference>
          <reference field="8" count="1">
            <x v="45"/>
          </reference>
        </references>
      </pivotArea>
    </format>
    <format dxfId="85">
      <pivotArea collapsedLevelsAreSubtotals="1" fieldPosition="0">
        <references count="2">
          <reference field="4294967294" count="1" selected="0">
            <x v="2"/>
          </reference>
          <reference field="8" count="1">
            <x v="46"/>
          </reference>
        </references>
      </pivotArea>
    </format>
    <format dxfId="84">
      <pivotArea collapsedLevelsAreSubtotals="1" fieldPosition="0">
        <references count="2">
          <reference field="4294967294" count="1" selected="0">
            <x v="2"/>
          </reference>
          <reference field="8" count="1">
            <x v="47"/>
          </reference>
        </references>
      </pivotArea>
    </format>
    <format dxfId="83">
      <pivotArea collapsedLevelsAreSubtotals="1" fieldPosition="0">
        <references count="2">
          <reference field="4294967294" count="1" selected="0">
            <x v="2"/>
          </reference>
          <reference field="8" count="1">
            <x v="48"/>
          </reference>
        </references>
      </pivotArea>
    </format>
    <format dxfId="82">
      <pivotArea collapsedLevelsAreSubtotals="1" fieldPosition="0">
        <references count="2">
          <reference field="4294967294" count="1" selected="0">
            <x v="2"/>
          </reference>
          <reference field="8" count="1">
            <x v="49"/>
          </reference>
        </references>
      </pivotArea>
    </format>
    <format dxfId="81">
      <pivotArea collapsedLevelsAreSubtotals="1" fieldPosition="0">
        <references count="2">
          <reference field="4294967294" count="1" selected="0">
            <x v="2"/>
          </reference>
          <reference field="8" count="1">
            <x v="50"/>
          </reference>
        </references>
      </pivotArea>
    </format>
    <format dxfId="80">
      <pivotArea collapsedLevelsAreSubtotals="1" fieldPosition="0">
        <references count="2">
          <reference field="4294967294" count="1" selected="0">
            <x v="2"/>
          </reference>
          <reference field="8" count="1">
            <x v="51"/>
          </reference>
        </references>
      </pivotArea>
    </format>
    <format dxfId="79">
      <pivotArea collapsedLevelsAreSubtotals="1" fieldPosition="0">
        <references count="2">
          <reference field="4294967294" count="1" selected="0">
            <x v="2"/>
          </reference>
          <reference field="8" count="1">
            <x v="52"/>
          </reference>
        </references>
      </pivotArea>
    </format>
    <format dxfId="78">
      <pivotArea collapsedLevelsAreSubtotals="1" fieldPosition="0">
        <references count="2">
          <reference field="4294967294" count="1" selected="0">
            <x v="2"/>
          </reference>
          <reference field="8" count="1">
            <x v="53"/>
          </reference>
        </references>
      </pivotArea>
    </format>
    <format dxfId="77">
      <pivotArea collapsedLevelsAreSubtotals="1" fieldPosition="0">
        <references count="2">
          <reference field="4294967294" count="1" selected="0">
            <x v="2"/>
          </reference>
          <reference field="8" count="1">
            <x v="54"/>
          </reference>
        </references>
      </pivotArea>
    </format>
    <format dxfId="76">
      <pivotArea collapsedLevelsAreSubtotals="1" fieldPosition="0">
        <references count="2">
          <reference field="4294967294" count="1" selected="0">
            <x v="2"/>
          </reference>
          <reference field="8" count="1">
            <x v="55"/>
          </reference>
        </references>
      </pivotArea>
    </format>
    <format dxfId="75">
      <pivotArea collapsedLevelsAreSubtotals="1" fieldPosition="0">
        <references count="2">
          <reference field="4294967294" count="1" selected="0">
            <x v="2"/>
          </reference>
          <reference field="8" count="1">
            <x v="56"/>
          </reference>
        </references>
      </pivotArea>
    </format>
    <format dxfId="74">
      <pivotArea collapsedLevelsAreSubtotals="1" fieldPosition="0">
        <references count="2">
          <reference field="4294967294" count="1" selected="0">
            <x v="2"/>
          </reference>
          <reference field="8" count="1">
            <x v="57"/>
          </reference>
        </references>
      </pivotArea>
    </format>
    <format dxfId="73">
      <pivotArea field="8" grandRow="1" outline="0" collapsedLevelsAreSubtotals="1" axis="axisRow" fieldPosition="0">
        <references count="1">
          <reference field="4294967294" count="1" selected="0">
            <x v="2"/>
          </reference>
        </references>
      </pivotArea>
    </format>
    <format dxfId="72">
      <pivotArea outline="0" collapsedLevelsAreSubtotals="1" fieldPosition="0">
        <references count="1">
          <reference field="4294967294" count="1" selected="0">
            <x v="3"/>
          </reference>
        </references>
      </pivotArea>
    </format>
    <format dxfId="71">
      <pivotArea outline="0" collapsedLevelsAreSubtotals="1" fieldPosition="0">
        <references count="1">
          <reference field="4294967294" count="1" selected="0">
            <x v="0"/>
          </reference>
        </references>
      </pivotArea>
    </format>
    <format dxfId="70">
      <pivotArea outline="0" collapsedLevelsAreSubtotals="1" fieldPosition="0">
        <references count="1">
          <reference field="4294967294" count="1" selected="0">
            <x v="2"/>
          </reference>
        </references>
      </pivotArea>
    </format>
    <format dxfId="69">
      <pivotArea field="8" type="button" dataOnly="0" labelOnly="1" outline="0" axis="axisRow" fieldPosition="0"/>
    </format>
    <format dxfId="68">
      <pivotArea dataOnly="0" labelOnly="1" outline="0" fieldPosition="0">
        <references count="1">
          <reference field="4294967294" count="5">
            <x v="0"/>
            <x v="1"/>
            <x v="2"/>
            <x v="3"/>
            <x v="4"/>
          </reference>
        </references>
      </pivotArea>
    </format>
    <format dxfId="67">
      <pivotArea dataOnly="0" labelOnly="1" outline="0" fieldPosition="0">
        <references count="1">
          <reference field="4294967294" count="5">
            <x v="0"/>
            <x v="1"/>
            <x v="2"/>
            <x v="3"/>
            <x v="4"/>
          </reference>
        </references>
      </pivotArea>
    </format>
    <format dxfId="66">
      <pivotArea outline="0" collapsedLevelsAreSubtotals="1" fieldPosition="0">
        <references count="1">
          <reference field="4294967294" count="1" selected="0">
            <x v="4"/>
          </reference>
        </references>
      </pivotArea>
    </format>
    <format dxfId="65">
      <pivotArea dataOnly="0" labelOnly="1" outline="0" fieldPosition="0">
        <references count="1">
          <reference field="4294967294" count="1">
            <x v="4"/>
          </reference>
        </references>
      </pivotArea>
    </format>
    <format dxfId="64">
      <pivotArea dataOnly="0" labelOnly="1" outline="0" fieldPosition="0">
        <references count="1">
          <reference field="4294967294" count="1">
            <x v="4"/>
          </reference>
        </references>
      </pivotArea>
    </format>
    <format dxfId="63">
      <pivotArea collapsedLevelsAreSubtotals="1" fieldPosition="0">
        <references count="1">
          <reference field="8" count="1">
            <x v="0"/>
          </reference>
        </references>
      </pivotArea>
    </format>
    <format dxfId="62">
      <pivotArea collapsedLevelsAreSubtotals="1" fieldPosition="0">
        <references count="1">
          <reference field="8" count="1">
            <x v="1"/>
          </reference>
        </references>
      </pivotArea>
    </format>
    <format dxfId="61">
      <pivotArea collapsedLevelsAreSubtotals="1" fieldPosition="0">
        <references count="1">
          <reference field="8" count="1">
            <x v="2"/>
          </reference>
        </references>
      </pivotArea>
    </format>
    <format dxfId="60">
      <pivotArea collapsedLevelsAreSubtotals="1" fieldPosition="0">
        <references count="1">
          <reference field="8" count="1">
            <x v="3"/>
          </reference>
        </references>
      </pivotArea>
    </format>
    <format dxfId="59">
      <pivotArea collapsedLevelsAreSubtotals="1" fieldPosition="0">
        <references count="1">
          <reference field="8" count="1">
            <x v="4"/>
          </reference>
        </references>
      </pivotArea>
    </format>
    <format dxfId="58">
      <pivotArea collapsedLevelsAreSubtotals="1" fieldPosition="0">
        <references count="1">
          <reference field="8" count="1">
            <x v="5"/>
          </reference>
        </references>
      </pivotArea>
    </format>
    <format dxfId="57">
      <pivotArea collapsedLevelsAreSubtotals="1" fieldPosition="0">
        <references count="1">
          <reference field="8" count="1">
            <x v="6"/>
          </reference>
        </references>
      </pivotArea>
    </format>
    <format dxfId="56">
      <pivotArea collapsedLevelsAreSubtotals="1" fieldPosition="0">
        <references count="1">
          <reference field="8" count="1">
            <x v="7"/>
          </reference>
        </references>
      </pivotArea>
    </format>
    <format dxfId="55">
      <pivotArea collapsedLevelsAreSubtotals="1" fieldPosition="0">
        <references count="1">
          <reference field="8" count="1">
            <x v="8"/>
          </reference>
        </references>
      </pivotArea>
    </format>
    <format dxfId="54">
      <pivotArea collapsedLevelsAreSubtotals="1" fieldPosition="0">
        <references count="1">
          <reference field="8" count="1">
            <x v="9"/>
          </reference>
        </references>
      </pivotArea>
    </format>
    <format dxfId="53">
      <pivotArea collapsedLevelsAreSubtotals="1" fieldPosition="0">
        <references count="1">
          <reference field="8" count="1">
            <x v="10"/>
          </reference>
        </references>
      </pivotArea>
    </format>
    <format dxfId="52">
      <pivotArea collapsedLevelsAreSubtotals="1" fieldPosition="0">
        <references count="1">
          <reference field="8" count="1">
            <x v="11"/>
          </reference>
        </references>
      </pivotArea>
    </format>
    <format dxfId="51">
      <pivotArea collapsedLevelsAreSubtotals="1" fieldPosition="0">
        <references count="1">
          <reference field="8" count="1">
            <x v="12"/>
          </reference>
        </references>
      </pivotArea>
    </format>
    <format dxfId="50">
      <pivotArea collapsedLevelsAreSubtotals="1" fieldPosition="0">
        <references count="1">
          <reference field="8" count="1">
            <x v="13"/>
          </reference>
        </references>
      </pivotArea>
    </format>
    <format dxfId="49">
      <pivotArea collapsedLevelsAreSubtotals="1" fieldPosition="0">
        <references count="1">
          <reference field="8" count="1">
            <x v="14"/>
          </reference>
        </references>
      </pivotArea>
    </format>
    <format dxfId="48">
      <pivotArea collapsedLevelsAreSubtotals="1" fieldPosition="0">
        <references count="1">
          <reference field="8" count="1">
            <x v="15"/>
          </reference>
        </references>
      </pivotArea>
    </format>
    <format dxfId="47">
      <pivotArea collapsedLevelsAreSubtotals="1" fieldPosition="0">
        <references count="1">
          <reference field="8" count="1">
            <x v="16"/>
          </reference>
        </references>
      </pivotArea>
    </format>
    <format dxfId="46">
      <pivotArea collapsedLevelsAreSubtotals="1" fieldPosition="0">
        <references count="1">
          <reference field="8" count="1">
            <x v="17"/>
          </reference>
        </references>
      </pivotArea>
    </format>
    <format dxfId="45">
      <pivotArea collapsedLevelsAreSubtotals="1" fieldPosition="0">
        <references count="1">
          <reference field="8" count="1">
            <x v="18"/>
          </reference>
        </references>
      </pivotArea>
    </format>
    <format dxfId="44">
      <pivotArea collapsedLevelsAreSubtotals="1" fieldPosition="0">
        <references count="1">
          <reference field="8" count="1">
            <x v="19"/>
          </reference>
        </references>
      </pivotArea>
    </format>
    <format dxfId="43">
      <pivotArea collapsedLevelsAreSubtotals="1" fieldPosition="0">
        <references count="1">
          <reference field="8" count="1">
            <x v="20"/>
          </reference>
        </references>
      </pivotArea>
    </format>
    <format dxfId="42">
      <pivotArea collapsedLevelsAreSubtotals="1" fieldPosition="0">
        <references count="1">
          <reference field="8" count="1">
            <x v="21"/>
          </reference>
        </references>
      </pivotArea>
    </format>
    <format dxfId="41">
      <pivotArea collapsedLevelsAreSubtotals="1" fieldPosition="0">
        <references count="1">
          <reference field="8" count="1">
            <x v="22"/>
          </reference>
        </references>
      </pivotArea>
    </format>
    <format dxfId="40">
      <pivotArea collapsedLevelsAreSubtotals="1" fieldPosition="0">
        <references count="1">
          <reference field="8" count="1">
            <x v="23"/>
          </reference>
        </references>
      </pivotArea>
    </format>
    <format dxfId="39">
      <pivotArea collapsedLevelsAreSubtotals="1" fieldPosition="0">
        <references count="1">
          <reference field="8" count="1">
            <x v="24"/>
          </reference>
        </references>
      </pivotArea>
    </format>
    <format dxfId="38">
      <pivotArea collapsedLevelsAreSubtotals="1" fieldPosition="0">
        <references count="1">
          <reference field="8" count="1">
            <x v="25"/>
          </reference>
        </references>
      </pivotArea>
    </format>
    <format dxfId="37">
      <pivotArea collapsedLevelsAreSubtotals="1" fieldPosition="0">
        <references count="1">
          <reference field="8" count="1">
            <x v="26"/>
          </reference>
        </references>
      </pivotArea>
    </format>
    <format dxfId="36">
      <pivotArea collapsedLevelsAreSubtotals="1" fieldPosition="0">
        <references count="1">
          <reference field="8" count="1">
            <x v="27"/>
          </reference>
        </references>
      </pivotArea>
    </format>
    <format dxfId="35">
      <pivotArea collapsedLevelsAreSubtotals="1" fieldPosition="0">
        <references count="1">
          <reference field="8" count="1">
            <x v="28"/>
          </reference>
        </references>
      </pivotArea>
    </format>
    <format dxfId="34">
      <pivotArea collapsedLevelsAreSubtotals="1" fieldPosition="0">
        <references count="1">
          <reference field="8" count="1">
            <x v="29"/>
          </reference>
        </references>
      </pivotArea>
    </format>
    <format dxfId="33">
      <pivotArea collapsedLevelsAreSubtotals="1" fieldPosition="0">
        <references count="1">
          <reference field="8" count="1">
            <x v="30"/>
          </reference>
        </references>
      </pivotArea>
    </format>
    <format dxfId="32">
      <pivotArea collapsedLevelsAreSubtotals="1" fieldPosition="0">
        <references count="1">
          <reference field="8" count="1">
            <x v="31"/>
          </reference>
        </references>
      </pivotArea>
    </format>
    <format dxfId="31">
      <pivotArea collapsedLevelsAreSubtotals="1" fieldPosition="0">
        <references count="1">
          <reference field="8" count="1">
            <x v="32"/>
          </reference>
        </references>
      </pivotArea>
    </format>
    <format dxfId="30">
      <pivotArea collapsedLevelsAreSubtotals="1" fieldPosition="0">
        <references count="1">
          <reference field="8" count="1">
            <x v="33"/>
          </reference>
        </references>
      </pivotArea>
    </format>
    <format dxfId="29">
      <pivotArea collapsedLevelsAreSubtotals="1" fieldPosition="0">
        <references count="1">
          <reference field="8" count="1">
            <x v="34"/>
          </reference>
        </references>
      </pivotArea>
    </format>
    <format dxfId="28">
      <pivotArea collapsedLevelsAreSubtotals="1" fieldPosition="0">
        <references count="1">
          <reference field="8" count="1">
            <x v="35"/>
          </reference>
        </references>
      </pivotArea>
    </format>
    <format dxfId="27">
      <pivotArea collapsedLevelsAreSubtotals="1" fieldPosition="0">
        <references count="1">
          <reference field="8" count="1">
            <x v="36"/>
          </reference>
        </references>
      </pivotArea>
    </format>
    <format dxfId="26">
      <pivotArea collapsedLevelsAreSubtotals="1" fieldPosition="0">
        <references count="1">
          <reference field="8" count="1">
            <x v="37"/>
          </reference>
        </references>
      </pivotArea>
    </format>
    <format dxfId="25">
      <pivotArea collapsedLevelsAreSubtotals="1" fieldPosition="0">
        <references count="1">
          <reference field="8" count="1">
            <x v="38"/>
          </reference>
        </references>
      </pivotArea>
    </format>
    <format dxfId="24">
      <pivotArea collapsedLevelsAreSubtotals="1" fieldPosition="0">
        <references count="1">
          <reference field="8" count="1">
            <x v="39"/>
          </reference>
        </references>
      </pivotArea>
    </format>
    <format dxfId="23">
      <pivotArea collapsedLevelsAreSubtotals="1" fieldPosition="0">
        <references count="1">
          <reference field="8" count="1">
            <x v="40"/>
          </reference>
        </references>
      </pivotArea>
    </format>
    <format dxfId="22">
      <pivotArea collapsedLevelsAreSubtotals="1" fieldPosition="0">
        <references count="1">
          <reference field="8" count="1">
            <x v="41"/>
          </reference>
        </references>
      </pivotArea>
    </format>
    <format dxfId="21">
      <pivotArea collapsedLevelsAreSubtotals="1" fieldPosition="0">
        <references count="1">
          <reference field="8" count="1">
            <x v="42"/>
          </reference>
        </references>
      </pivotArea>
    </format>
    <format dxfId="20">
      <pivotArea collapsedLevelsAreSubtotals="1" fieldPosition="0">
        <references count="1">
          <reference field="8" count="1">
            <x v="43"/>
          </reference>
        </references>
      </pivotArea>
    </format>
    <format dxfId="19">
      <pivotArea collapsedLevelsAreSubtotals="1" fieldPosition="0">
        <references count="1">
          <reference field="8" count="1">
            <x v="44"/>
          </reference>
        </references>
      </pivotArea>
    </format>
    <format dxfId="18">
      <pivotArea collapsedLevelsAreSubtotals="1" fieldPosition="0">
        <references count="1">
          <reference field="8" count="1">
            <x v="45"/>
          </reference>
        </references>
      </pivotArea>
    </format>
    <format dxfId="17">
      <pivotArea collapsedLevelsAreSubtotals="1" fieldPosition="0">
        <references count="1">
          <reference field="8" count="1">
            <x v="46"/>
          </reference>
        </references>
      </pivotArea>
    </format>
    <format dxfId="16">
      <pivotArea collapsedLevelsAreSubtotals="1" fieldPosition="0">
        <references count="1">
          <reference field="8" count="1">
            <x v="47"/>
          </reference>
        </references>
      </pivotArea>
    </format>
    <format dxfId="15">
      <pivotArea collapsedLevelsAreSubtotals="1" fieldPosition="0">
        <references count="1">
          <reference field="8" count="1">
            <x v="48"/>
          </reference>
        </references>
      </pivotArea>
    </format>
    <format dxfId="14">
      <pivotArea collapsedLevelsAreSubtotals="1" fieldPosition="0">
        <references count="1">
          <reference field="8" count="1">
            <x v="49"/>
          </reference>
        </references>
      </pivotArea>
    </format>
    <format dxfId="13">
      <pivotArea collapsedLevelsAreSubtotals="1" fieldPosition="0">
        <references count="1">
          <reference field="8" count="1">
            <x v="50"/>
          </reference>
        </references>
      </pivotArea>
    </format>
    <format dxfId="12">
      <pivotArea collapsedLevelsAreSubtotals="1" fieldPosition="0">
        <references count="1">
          <reference field="8" count="1">
            <x v="51"/>
          </reference>
        </references>
      </pivotArea>
    </format>
    <format dxfId="11">
      <pivotArea collapsedLevelsAreSubtotals="1" fieldPosition="0">
        <references count="1">
          <reference field="8" count="1">
            <x v="52"/>
          </reference>
        </references>
      </pivotArea>
    </format>
    <format dxfId="10">
      <pivotArea collapsedLevelsAreSubtotals="1" fieldPosition="0">
        <references count="1">
          <reference field="8" count="1">
            <x v="53"/>
          </reference>
        </references>
      </pivotArea>
    </format>
    <format dxfId="9">
      <pivotArea collapsedLevelsAreSubtotals="1" fieldPosition="0">
        <references count="1">
          <reference field="8" count="1">
            <x v="54"/>
          </reference>
        </references>
      </pivotArea>
    </format>
    <format dxfId="8">
      <pivotArea collapsedLevelsAreSubtotals="1" fieldPosition="0">
        <references count="1">
          <reference field="8" count="1">
            <x v="55"/>
          </reference>
        </references>
      </pivotArea>
    </format>
    <format dxfId="7">
      <pivotArea collapsedLevelsAreSubtotals="1" fieldPosition="0">
        <references count="1">
          <reference field="8" count="1">
            <x v="56"/>
          </reference>
        </references>
      </pivotArea>
    </format>
    <format dxfId="6">
      <pivotArea collapsedLevelsAreSubtotals="1" fieldPosition="0">
        <references count="1">
          <reference field="8" count="1">
            <x v="57"/>
          </reference>
        </references>
      </pivotArea>
    </format>
    <format dxfId="5">
      <pivotArea dataOnly="0" labelOnly="1" fieldPosition="0">
        <references count="1">
          <reference field="8"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4">
      <pivotArea dataOnly="0" labelOnly="1" fieldPosition="0">
        <references count="1">
          <reference field="8" count="8">
            <x v="50"/>
            <x v="51"/>
            <x v="52"/>
            <x v="53"/>
            <x v="54"/>
            <x v="55"/>
            <x v="56"/>
            <x v="57"/>
          </reference>
        </references>
      </pivotArea>
    </format>
    <format dxfId="3">
      <pivotArea field="8" type="button" dataOnly="0" labelOnly="1" outline="0" axis="axisRow" fieldPosition="0"/>
    </format>
    <format dxfId="2">
      <pivotArea dataOnly="0" labelOnly="1" outline="0" fieldPosition="0">
        <references count="1">
          <reference field="4294967294" count="5">
            <x v="0"/>
            <x v="1"/>
            <x v="2"/>
            <x v="3"/>
            <x v="4"/>
          </reference>
        </references>
      </pivotArea>
    </format>
    <format dxfId="1">
      <pivotArea grandRow="1" outline="0" collapsedLevelsAreSubtotals="1" fieldPosition="0"/>
    </format>
    <format dxfId="0">
      <pivotArea dataOnly="0" labelOnly="1" grandRow="1" outline="0" fieldPosition="0"/>
    </format>
  </formats>
  <pivotTableStyleInfo name="PivotStyleLight15"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A3F1D-6121-4364-9ADF-20E5C590B57E}">
  <dimension ref="A3:F584"/>
  <sheetViews>
    <sheetView zoomScale="90" zoomScaleNormal="90" workbookViewId="0">
      <pane xSplit="6" ySplit="3" topLeftCell="I4" activePane="bottomRight" state="frozen"/>
      <selection pane="topRight" activeCell="G1" sqref="G1"/>
      <selection pane="bottomLeft" activeCell="A4" sqref="A4"/>
      <selection pane="bottomRight" activeCell="J8" sqref="J8"/>
    </sheetView>
  </sheetViews>
  <sheetFormatPr defaultRowHeight="12.75" x14ac:dyDescent="0.2"/>
  <cols>
    <col min="1" max="1" width="42.42578125" bestFit="1" customWidth="1"/>
    <col min="2" max="3" width="14.5703125" bestFit="1" customWidth="1"/>
    <col min="4" max="4" width="21.28515625" customWidth="1"/>
    <col min="5" max="5" width="22.7109375" bestFit="1" customWidth="1"/>
    <col min="6" max="6" width="20.28515625" style="2" bestFit="1" customWidth="1"/>
  </cols>
  <sheetData>
    <row r="3" spans="1:6" ht="57.95" customHeight="1" x14ac:dyDescent="0.2">
      <c r="A3" s="6" t="s">
        <v>0</v>
      </c>
      <c r="B3" s="7" t="s">
        <v>433</v>
      </c>
      <c r="C3" s="7" t="s">
        <v>434</v>
      </c>
      <c r="D3" s="7" t="s">
        <v>437</v>
      </c>
      <c r="E3" s="7" t="s">
        <v>435</v>
      </c>
      <c r="F3" s="7" t="s">
        <v>436</v>
      </c>
    </row>
    <row r="4" spans="1:6" x14ac:dyDescent="0.2">
      <c r="A4" s="5" t="s">
        <v>1</v>
      </c>
      <c r="B4" s="3">
        <v>151</v>
      </c>
      <c r="C4" s="4">
        <v>101</v>
      </c>
      <c r="D4" s="4">
        <v>52</v>
      </c>
      <c r="E4" s="4">
        <v>78</v>
      </c>
      <c r="F4" s="4">
        <v>93</v>
      </c>
    </row>
    <row r="5" spans="1:6" x14ac:dyDescent="0.2">
      <c r="A5" s="5" t="s">
        <v>2</v>
      </c>
      <c r="B5" s="3">
        <v>7</v>
      </c>
      <c r="C5" s="4">
        <v>5</v>
      </c>
      <c r="D5" s="4">
        <v>3</v>
      </c>
      <c r="E5" s="4">
        <v>3</v>
      </c>
      <c r="F5" s="4">
        <v>3</v>
      </c>
    </row>
    <row r="6" spans="1:6" x14ac:dyDescent="0.2">
      <c r="A6" s="5" t="s">
        <v>3</v>
      </c>
      <c r="B6" s="3">
        <v>825</v>
      </c>
      <c r="C6" s="4">
        <v>441</v>
      </c>
      <c r="D6" s="4">
        <v>389</v>
      </c>
      <c r="E6" s="4">
        <v>180</v>
      </c>
      <c r="F6" s="4">
        <v>268</v>
      </c>
    </row>
    <row r="7" spans="1:6" x14ac:dyDescent="0.2">
      <c r="A7" s="5" t="s">
        <v>4</v>
      </c>
      <c r="B7" s="3">
        <v>251</v>
      </c>
      <c r="C7" s="4">
        <v>63</v>
      </c>
      <c r="D7" s="4">
        <v>28</v>
      </c>
      <c r="E7" s="4">
        <v>34</v>
      </c>
      <c r="F7" s="4">
        <v>21</v>
      </c>
    </row>
    <row r="8" spans="1:6" x14ac:dyDescent="0.2">
      <c r="A8" s="5" t="s">
        <v>5</v>
      </c>
      <c r="B8" s="3">
        <v>7</v>
      </c>
      <c r="C8" s="4">
        <v>2</v>
      </c>
      <c r="D8" s="4">
        <v>0</v>
      </c>
      <c r="E8" s="4">
        <v>1</v>
      </c>
      <c r="F8" s="4">
        <v>1</v>
      </c>
    </row>
    <row r="9" spans="1:6" x14ac:dyDescent="0.2">
      <c r="A9" s="5" t="s">
        <v>6</v>
      </c>
      <c r="B9" s="3">
        <v>6</v>
      </c>
      <c r="C9" s="4">
        <v>4</v>
      </c>
      <c r="D9" s="4">
        <v>3</v>
      </c>
      <c r="E9" s="4">
        <v>2</v>
      </c>
      <c r="F9" s="4">
        <v>3</v>
      </c>
    </row>
    <row r="10" spans="1:6" x14ac:dyDescent="0.2">
      <c r="A10" s="5" t="s">
        <v>7</v>
      </c>
      <c r="B10" s="3">
        <v>13</v>
      </c>
      <c r="C10" s="4">
        <v>5</v>
      </c>
      <c r="D10" s="4">
        <v>1</v>
      </c>
      <c r="E10" s="4">
        <v>3</v>
      </c>
      <c r="F10" s="4">
        <v>2</v>
      </c>
    </row>
    <row r="11" spans="1:6" x14ac:dyDescent="0.2">
      <c r="A11" s="5" t="s">
        <v>8</v>
      </c>
      <c r="B11" s="3">
        <v>23</v>
      </c>
      <c r="C11" s="4">
        <v>9</v>
      </c>
      <c r="D11" s="4">
        <v>3</v>
      </c>
      <c r="E11" s="4">
        <v>2</v>
      </c>
      <c r="F11" s="4">
        <v>4</v>
      </c>
    </row>
    <row r="12" spans="1:6" x14ac:dyDescent="0.2">
      <c r="A12" s="5" t="s">
        <v>9</v>
      </c>
      <c r="B12" s="3">
        <v>15</v>
      </c>
      <c r="C12" s="4">
        <v>4</v>
      </c>
      <c r="D12" s="4">
        <v>0</v>
      </c>
      <c r="E12" s="4">
        <v>2</v>
      </c>
      <c r="F12" s="4">
        <v>1</v>
      </c>
    </row>
    <row r="13" spans="1:6" x14ac:dyDescent="0.2">
      <c r="A13" s="5" t="s">
        <v>10</v>
      </c>
      <c r="B13" s="3">
        <v>87</v>
      </c>
      <c r="C13" s="4">
        <v>60</v>
      </c>
      <c r="D13" s="4">
        <v>8</v>
      </c>
      <c r="E13" s="4">
        <v>35</v>
      </c>
      <c r="F13" s="4">
        <v>41</v>
      </c>
    </row>
    <row r="14" spans="1:6" x14ac:dyDescent="0.2">
      <c r="A14" s="5" t="s">
        <v>11</v>
      </c>
      <c r="B14" s="3">
        <v>13</v>
      </c>
      <c r="C14" s="4">
        <v>10</v>
      </c>
      <c r="D14" s="4">
        <v>4</v>
      </c>
      <c r="E14" s="4">
        <v>4</v>
      </c>
      <c r="F14" s="4">
        <v>3</v>
      </c>
    </row>
    <row r="15" spans="1:6" x14ac:dyDescent="0.2">
      <c r="A15" s="5" t="s">
        <v>12</v>
      </c>
      <c r="B15" s="3">
        <v>47</v>
      </c>
      <c r="C15" s="4">
        <v>23</v>
      </c>
      <c r="D15" s="4">
        <v>8</v>
      </c>
      <c r="E15" s="4">
        <v>12</v>
      </c>
      <c r="F15" s="4">
        <v>15</v>
      </c>
    </row>
    <row r="16" spans="1:6" x14ac:dyDescent="0.2">
      <c r="A16" s="5" t="s">
        <v>13</v>
      </c>
      <c r="B16" s="3">
        <v>3</v>
      </c>
      <c r="C16" s="4">
        <v>0</v>
      </c>
      <c r="D16" s="4">
        <v>0</v>
      </c>
      <c r="E16" s="4">
        <v>-2</v>
      </c>
      <c r="F16" s="4">
        <v>-2</v>
      </c>
    </row>
    <row r="17" spans="1:6" x14ac:dyDescent="0.2">
      <c r="A17" s="5" t="s">
        <v>14</v>
      </c>
      <c r="B17" s="3">
        <v>62</v>
      </c>
      <c r="C17" s="4">
        <v>17</v>
      </c>
      <c r="D17" s="4">
        <v>11</v>
      </c>
      <c r="E17" s="4">
        <v>8</v>
      </c>
      <c r="F17" s="4">
        <v>4</v>
      </c>
    </row>
    <row r="18" spans="1:6" x14ac:dyDescent="0.2">
      <c r="A18" s="5" t="s">
        <v>15</v>
      </c>
      <c r="B18" s="3">
        <v>26</v>
      </c>
      <c r="C18" s="4">
        <v>18</v>
      </c>
      <c r="D18" s="4">
        <v>6</v>
      </c>
      <c r="E18" s="4">
        <v>10</v>
      </c>
      <c r="F18" s="4">
        <v>13</v>
      </c>
    </row>
    <row r="19" spans="1:6" x14ac:dyDescent="0.2">
      <c r="A19" s="5" t="s">
        <v>16</v>
      </c>
      <c r="B19" s="3">
        <v>8</v>
      </c>
      <c r="C19" s="4">
        <v>2</v>
      </c>
      <c r="D19" s="4">
        <v>1</v>
      </c>
      <c r="E19" s="4">
        <v>-4</v>
      </c>
      <c r="F19" s="4">
        <v>-3</v>
      </c>
    </row>
    <row r="20" spans="1:6" x14ac:dyDescent="0.2">
      <c r="A20" s="5" t="s">
        <v>17</v>
      </c>
      <c r="B20" s="3">
        <v>16</v>
      </c>
      <c r="C20" s="4">
        <v>4</v>
      </c>
      <c r="D20" s="4">
        <v>3</v>
      </c>
      <c r="E20" s="4">
        <v>3</v>
      </c>
      <c r="F20" s="4">
        <v>0</v>
      </c>
    </row>
    <row r="21" spans="1:6" x14ac:dyDescent="0.2">
      <c r="A21" s="5" t="s">
        <v>18</v>
      </c>
      <c r="B21" s="3">
        <v>40</v>
      </c>
      <c r="C21" s="4">
        <v>10</v>
      </c>
      <c r="D21" s="4">
        <v>0</v>
      </c>
      <c r="E21" s="4">
        <v>2</v>
      </c>
      <c r="F21" s="4">
        <v>0</v>
      </c>
    </row>
    <row r="22" spans="1:6" x14ac:dyDescent="0.2">
      <c r="A22" s="5" t="s">
        <v>19</v>
      </c>
      <c r="B22" s="3">
        <v>91</v>
      </c>
      <c r="C22" s="4">
        <v>19</v>
      </c>
      <c r="D22" s="4">
        <v>19</v>
      </c>
      <c r="E22" s="4">
        <v>5</v>
      </c>
      <c r="F22" s="4">
        <v>6</v>
      </c>
    </row>
    <row r="23" spans="1:6" x14ac:dyDescent="0.2">
      <c r="A23" s="5" t="s">
        <v>20</v>
      </c>
      <c r="B23" s="3">
        <v>5</v>
      </c>
      <c r="C23" s="4">
        <v>1</v>
      </c>
      <c r="D23" s="4">
        <v>0</v>
      </c>
      <c r="E23" s="4">
        <v>0</v>
      </c>
      <c r="F23" s="4">
        <v>-1</v>
      </c>
    </row>
    <row r="24" spans="1:6" x14ac:dyDescent="0.2">
      <c r="A24" s="5" t="s">
        <v>21</v>
      </c>
      <c r="B24" s="3">
        <v>73</v>
      </c>
      <c r="C24" s="4">
        <v>27</v>
      </c>
      <c r="D24" s="4">
        <v>10</v>
      </c>
      <c r="E24" s="4">
        <v>7</v>
      </c>
      <c r="F24" s="4">
        <v>10</v>
      </c>
    </row>
    <row r="25" spans="1:6" x14ac:dyDescent="0.2">
      <c r="A25" s="5" t="s">
        <v>22</v>
      </c>
      <c r="B25" s="3">
        <v>72</v>
      </c>
      <c r="C25" s="4">
        <v>95</v>
      </c>
      <c r="D25" s="4">
        <v>19</v>
      </c>
      <c r="E25" s="4">
        <v>66</v>
      </c>
      <c r="F25" s="4">
        <v>85</v>
      </c>
    </row>
    <row r="26" spans="1:6" x14ac:dyDescent="0.2">
      <c r="A26" s="5" t="s">
        <v>23</v>
      </c>
      <c r="B26" s="3">
        <v>152</v>
      </c>
      <c r="C26" s="4">
        <v>42</v>
      </c>
      <c r="D26" s="4">
        <v>9</v>
      </c>
      <c r="E26" s="4">
        <v>-3</v>
      </c>
      <c r="F26" s="4">
        <v>0</v>
      </c>
    </row>
    <row r="27" spans="1:6" x14ac:dyDescent="0.2">
      <c r="A27" s="5" t="s">
        <v>24</v>
      </c>
      <c r="B27" s="3">
        <v>164</v>
      </c>
      <c r="C27" s="4">
        <v>43</v>
      </c>
      <c r="D27" s="4">
        <v>5</v>
      </c>
      <c r="E27" s="4">
        <v>16</v>
      </c>
      <c r="F27" s="4">
        <v>13</v>
      </c>
    </row>
    <row r="28" spans="1:6" x14ac:dyDescent="0.2">
      <c r="A28" s="5" t="s">
        <v>25</v>
      </c>
      <c r="B28" s="3">
        <v>8</v>
      </c>
      <c r="C28" s="4">
        <v>3</v>
      </c>
      <c r="D28" s="4">
        <v>0</v>
      </c>
      <c r="E28" s="4">
        <v>3</v>
      </c>
      <c r="F28" s="4">
        <v>1</v>
      </c>
    </row>
    <row r="29" spans="1:6" x14ac:dyDescent="0.2">
      <c r="A29" s="5" t="s">
        <v>26</v>
      </c>
      <c r="B29" s="3">
        <v>29</v>
      </c>
      <c r="C29" s="4">
        <v>16</v>
      </c>
      <c r="D29" s="4">
        <v>2</v>
      </c>
      <c r="E29" s="4">
        <v>7</v>
      </c>
      <c r="F29" s="4">
        <v>5</v>
      </c>
    </row>
    <row r="30" spans="1:6" x14ac:dyDescent="0.2">
      <c r="A30" s="5" t="s">
        <v>27</v>
      </c>
      <c r="B30" s="3">
        <v>11</v>
      </c>
      <c r="C30" s="4">
        <v>9</v>
      </c>
      <c r="D30" s="4">
        <v>3</v>
      </c>
      <c r="E30" s="4">
        <v>5</v>
      </c>
      <c r="F30" s="4">
        <v>4</v>
      </c>
    </row>
    <row r="31" spans="1:6" x14ac:dyDescent="0.2">
      <c r="A31" s="5" t="s">
        <v>28</v>
      </c>
      <c r="B31" s="3">
        <v>14</v>
      </c>
      <c r="C31" s="4">
        <v>4</v>
      </c>
      <c r="D31" s="4">
        <v>0</v>
      </c>
      <c r="E31" s="4">
        <v>4</v>
      </c>
      <c r="F31" s="4">
        <v>1</v>
      </c>
    </row>
    <row r="32" spans="1:6" x14ac:dyDescent="0.2">
      <c r="A32" s="5" t="s">
        <v>29</v>
      </c>
      <c r="B32" s="3">
        <v>22</v>
      </c>
      <c r="C32" s="4">
        <v>6</v>
      </c>
      <c r="D32" s="4">
        <v>0</v>
      </c>
      <c r="E32" s="4">
        <v>2</v>
      </c>
      <c r="F32" s="4">
        <v>-1</v>
      </c>
    </row>
    <row r="33" spans="1:6" x14ac:dyDescent="0.2">
      <c r="A33" s="5" t="s">
        <v>30</v>
      </c>
      <c r="B33" s="3">
        <v>14</v>
      </c>
      <c r="C33" s="4">
        <v>9</v>
      </c>
      <c r="D33" s="4">
        <v>5</v>
      </c>
      <c r="E33" s="4">
        <v>6</v>
      </c>
      <c r="F33" s="4">
        <v>6</v>
      </c>
    </row>
    <row r="34" spans="1:6" x14ac:dyDescent="0.2">
      <c r="A34" s="5" t="s">
        <v>31</v>
      </c>
      <c r="B34" s="3">
        <v>12</v>
      </c>
      <c r="C34" s="4">
        <v>2</v>
      </c>
      <c r="D34" s="4">
        <v>1</v>
      </c>
      <c r="E34" s="4">
        <v>2</v>
      </c>
      <c r="F34" s="4">
        <v>1</v>
      </c>
    </row>
    <row r="35" spans="1:6" x14ac:dyDescent="0.2">
      <c r="A35" s="5" t="s">
        <v>32</v>
      </c>
      <c r="B35" s="3">
        <v>71</v>
      </c>
      <c r="C35" s="4">
        <v>17</v>
      </c>
      <c r="D35" s="4">
        <v>9</v>
      </c>
      <c r="E35" s="4">
        <v>1</v>
      </c>
      <c r="F35" s="4">
        <v>3</v>
      </c>
    </row>
    <row r="36" spans="1:6" x14ac:dyDescent="0.2">
      <c r="A36" s="5" t="s">
        <v>33</v>
      </c>
      <c r="B36" s="3">
        <v>23</v>
      </c>
      <c r="C36" s="4">
        <v>6</v>
      </c>
      <c r="D36" s="4">
        <v>1</v>
      </c>
      <c r="E36" s="4">
        <v>2</v>
      </c>
      <c r="F36" s="4">
        <v>1</v>
      </c>
    </row>
    <row r="37" spans="1:6" x14ac:dyDescent="0.2">
      <c r="A37" s="5" t="s">
        <v>34</v>
      </c>
      <c r="B37" s="3">
        <v>44</v>
      </c>
      <c r="C37" s="4">
        <v>23</v>
      </c>
      <c r="D37" s="4">
        <v>14</v>
      </c>
      <c r="E37" s="4">
        <v>9</v>
      </c>
      <c r="F37" s="4">
        <v>10</v>
      </c>
    </row>
    <row r="38" spans="1:6" x14ac:dyDescent="0.2">
      <c r="A38" s="5" t="s">
        <v>35</v>
      </c>
      <c r="B38" s="3">
        <v>49</v>
      </c>
      <c r="C38" s="4">
        <v>24</v>
      </c>
      <c r="D38" s="4">
        <v>12</v>
      </c>
      <c r="E38" s="4">
        <v>4</v>
      </c>
      <c r="F38" s="4">
        <v>9</v>
      </c>
    </row>
    <row r="39" spans="1:6" x14ac:dyDescent="0.2">
      <c r="A39" s="5" t="s">
        <v>36</v>
      </c>
      <c r="B39" s="3">
        <v>32</v>
      </c>
      <c r="C39" s="4">
        <v>6</v>
      </c>
      <c r="D39" s="4">
        <v>4</v>
      </c>
      <c r="E39" s="4">
        <v>3</v>
      </c>
      <c r="F39" s="4">
        <v>1</v>
      </c>
    </row>
    <row r="40" spans="1:6" x14ac:dyDescent="0.2">
      <c r="A40" s="5" t="s">
        <v>37</v>
      </c>
      <c r="B40" s="3">
        <v>27</v>
      </c>
      <c r="C40" s="4">
        <v>4</v>
      </c>
      <c r="D40" s="4">
        <v>0</v>
      </c>
      <c r="E40" s="4">
        <v>0</v>
      </c>
      <c r="F40" s="4">
        <v>-2</v>
      </c>
    </row>
    <row r="41" spans="1:6" x14ac:dyDescent="0.2">
      <c r="A41" s="5" t="s">
        <v>38</v>
      </c>
      <c r="B41" s="3">
        <v>91</v>
      </c>
      <c r="C41" s="4">
        <v>34</v>
      </c>
      <c r="D41" s="4">
        <v>10</v>
      </c>
      <c r="E41" s="4">
        <v>3</v>
      </c>
      <c r="F41" s="4">
        <v>5</v>
      </c>
    </row>
    <row r="42" spans="1:6" x14ac:dyDescent="0.2">
      <c r="A42" s="5" t="s">
        <v>39</v>
      </c>
      <c r="B42" s="3">
        <v>22</v>
      </c>
      <c r="C42" s="4">
        <v>9</v>
      </c>
      <c r="D42" s="4">
        <v>9</v>
      </c>
      <c r="E42" s="4">
        <v>0</v>
      </c>
      <c r="F42" s="4">
        <v>0</v>
      </c>
    </row>
    <row r="43" spans="1:6" x14ac:dyDescent="0.2">
      <c r="A43" s="5" t="s">
        <v>40</v>
      </c>
      <c r="B43" s="3">
        <v>45</v>
      </c>
      <c r="C43" s="4">
        <v>25</v>
      </c>
      <c r="D43" s="4">
        <v>6</v>
      </c>
      <c r="E43" s="4">
        <v>2</v>
      </c>
      <c r="F43" s="4">
        <v>12</v>
      </c>
    </row>
    <row r="44" spans="1:6" x14ac:dyDescent="0.2">
      <c r="A44" s="5" t="s">
        <v>41</v>
      </c>
      <c r="B44" s="3">
        <v>10</v>
      </c>
      <c r="C44" s="4">
        <v>5</v>
      </c>
      <c r="D44" s="4">
        <v>2</v>
      </c>
      <c r="E44" s="4">
        <v>5</v>
      </c>
      <c r="F44" s="4">
        <v>2</v>
      </c>
    </row>
    <row r="45" spans="1:6" x14ac:dyDescent="0.2">
      <c r="A45" s="5" t="s">
        <v>42</v>
      </c>
      <c r="B45" s="3">
        <v>160</v>
      </c>
      <c r="C45" s="4">
        <v>80</v>
      </c>
      <c r="D45" s="4">
        <v>7</v>
      </c>
      <c r="E45" s="4">
        <v>49</v>
      </c>
      <c r="F45" s="4">
        <v>51</v>
      </c>
    </row>
    <row r="46" spans="1:6" x14ac:dyDescent="0.2">
      <c r="A46" s="5" t="s">
        <v>43</v>
      </c>
      <c r="B46" s="3">
        <v>78</v>
      </c>
      <c r="C46" s="4">
        <v>36</v>
      </c>
      <c r="D46" s="4">
        <v>11</v>
      </c>
      <c r="E46" s="4">
        <v>21</v>
      </c>
      <c r="F46" s="4">
        <v>18</v>
      </c>
    </row>
    <row r="47" spans="1:6" x14ac:dyDescent="0.2">
      <c r="A47" s="5" t="s">
        <v>44</v>
      </c>
      <c r="B47" s="3">
        <v>163</v>
      </c>
      <c r="C47" s="4">
        <v>56</v>
      </c>
      <c r="D47" s="4">
        <v>16</v>
      </c>
      <c r="E47" s="4">
        <v>34</v>
      </c>
      <c r="F47" s="4">
        <v>28</v>
      </c>
    </row>
    <row r="48" spans="1:6" x14ac:dyDescent="0.2">
      <c r="A48" s="5" t="s">
        <v>45</v>
      </c>
      <c r="B48" s="3">
        <v>30</v>
      </c>
      <c r="C48" s="4">
        <v>17</v>
      </c>
      <c r="D48" s="4">
        <v>0</v>
      </c>
      <c r="E48" s="4">
        <v>11</v>
      </c>
      <c r="F48" s="4">
        <v>11</v>
      </c>
    </row>
    <row r="49" spans="1:6" x14ac:dyDescent="0.2">
      <c r="A49" s="5" t="s">
        <v>46</v>
      </c>
      <c r="B49" s="3">
        <v>10</v>
      </c>
      <c r="C49" s="4">
        <v>2</v>
      </c>
      <c r="D49" s="4">
        <v>2</v>
      </c>
      <c r="E49" s="4">
        <v>2</v>
      </c>
      <c r="F49" s="4">
        <v>-1</v>
      </c>
    </row>
    <row r="50" spans="1:6" x14ac:dyDescent="0.2">
      <c r="A50" s="5" t="s">
        <v>47</v>
      </c>
      <c r="B50" s="3">
        <v>169</v>
      </c>
      <c r="C50" s="4">
        <v>88</v>
      </c>
      <c r="D50" s="4">
        <v>28</v>
      </c>
      <c r="E50" s="4">
        <v>39</v>
      </c>
      <c r="F50" s="4">
        <v>42</v>
      </c>
    </row>
    <row r="51" spans="1:6" x14ac:dyDescent="0.2">
      <c r="A51" s="5" t="s">
        <v>48</v>
      </c>
      <c r="B51" s="3">
        <v>153</v>
      </c>
      <c r="C51" s="4">
        <v>67</v>
      </c>
      <c r="D51" s="4">
        <v>97</v>
      </c>
      <c r="E51" s="4">
        <v>32</v>
      </c>
      <c r="F51" s="4">
        <v>30</v>
      </c>
    </row>
    <row r="52" spans="1:6" x14ac:dyDescent="0.2">
      <c r="A52" s="5" t="s">
        <v>49</v>
      </c>
      <c r="B52" s="3">
        <v>19</v>
      </c>
      <c r="C52" s="4">
        <v>12</v>
      </c>
      <c r="D52" s="4">
        <v>3</v>
      </c>
      <c r="E52" s="4">
        <v>4</v>
      </c>
      <c r="F52" s="4">
        <v>6</v>
      </c>
    </row>
    <row r="53" spans="1:6" x14ac:dyDescent="0.2">
      <c r="A53" s="5" t="s">
        <v>50</v>
      </c>
      <c r="B53" s="3">
        <v>43</v>
      </c>
      <c r="C53" s="4">
        <v>23</v>
      </c>
      <c r="D53" s="4">
        <v>6</v>
      </c>
      <c r="E53" s="4">
        <v>10</v>
      </c>
      <c r="F53" s="4">
        <v>13</v>
      </c>
    </row>
    <row r="54" spans="1:6" x14ac:dyDescent="0.2">
      <c r="A54" s="5" t="s">
        <v>51</v>
      </c>
      <c r="B54" s="3">
        <v>2</v>
      </c>
      <c r="C54" s="4">
        <v>2</v>
      </c>
      <c r="D54" s="4">
        <v>0</v>
      </c>
      <c r="E54" s="4">
        <v>1</v>
      </c>
      <c r="F54" s="4">
        <v>1</v>
      </c>
    </row>
    <row r="55" spans="1:6" x14ac:dyDescent="0.2">
      <c r="A55" s="5" t="s">
        <v>52</v>
      </c>
      <c r="B55" s="3">
        <v>6</v>
      </c>
      <c r="C55" s="4">
        <v>1</v>
      </c>
      <c r="D55" s="4">
        <v>0</v>
      </c>
      <c r="E55" s="4">
        <v>1</v>
      </c>
      <c r="F55" s="4">
        <v>0</v>
      </c>
    </row>
    <row r="56" spans="1:6" x14ac:dyDescent="0.2">
      <c r="A56" s="5" t="s">
        <v>53</v>
      </c>
      <c r="B56" s="3">
        <v>12</v>
      </c>
      <c r="C56" s="4">
        <v>9</v>
      </c>
      <c r="D56" s="4">
        <v>3</v>
      </c>
      <c r="E56" s="4">
        <v>8</v>
      </c>
      <c r="F56" s="4">
        <v>6</v>
      </c>
    </row>
    <row r="57" spans="1:6" x14ac:dyDescent="0.2">
      <c r="A57" s="5" t="s">
        <v>54</v>
      </c>
      <c r="B57" s="3">
        <v>21</v>
      </c>
      <c r="C57" s="4">
        <v>1</v>
      </c>
      <c r="D57" s="4">
        <v>0</v>
      </c>
      <c r="E57" s="4">
        <v>-1</v>
      </c>
      <c r="F57" s="4">
        <v>-2</v>
      </c>
    </row>
    <row r="58" spans="1:6" x14ac:dyDescent="0.2">
      <c r="A58" s="5" t="s">
        <v>55</v>
      </c>
      <c r="B58" s="3">
        <v>63</v>
      </c>
      <c r="C58" s="4">
        <v>28</v>
      </c>
      <c r="D58" s="4">
        <v>5</v>
      </c>
      <c r="E58" s="4">
        <v>16</v>
      </c>
      <c r="F58" s="4">
        <v>17</v>
      </c>
    </row>
    <row r="59" spans="1:6" x14ac:dyDescent="0.2">
      <c r="A59" s="5" t="s">
        <v>56</v>
      </c>
      <c r="B59" s="3">
        <v>3</v>
      </c>
      <c r="C59" s="4">
        <v>1</v>
      </c>
      <c r="D59" s="4">
        <v>4</v>
      </c>
      <c r="E59" s="4">
        <v>1</v>
      </c>
      <c r="F59" s="4">
        <v>0</v>
      </c>
    </row>
    <row r="60" spans="1:6" x14ac:dyDescent="0.2">
      <c r="A60" s="5" t="s">
        <v>57</v>
      </c>
      <c r="B60" s="3">
        <v>130</v>
      </c>
      <c r="C60" s="4">
        <v>38</v>
      </c>
      <c r="D60" s="4">
        <v>29</v>
      </c>
      <c r="E60" s="4">
        <v>16</v>
      </c>
      <c r="F60" s="4">
        <v>14</v>
      </c>
    </row>
    <row r="61" spans="1:6" x14ac:dyDescent="0.2">
      <c r="A61" s="5" t="s">
        <v>58</v>
      </c>
      <c r="B61" s="3">
        <v>81</v>
      </c>
      <c r="C61" s="4">
        <v>25</v>
      </c>
      <c r="D61" s="4">
        <v>1</v>
      </c>
      <c r="E61" s="4">
        <v>11</v>
      </c>
      <c r="F61" s="4">
        <v>4</v>
      </c>
    </row>
    <row r="62" spans="1:6" x14ac:dyDescent="0.2">
      <c r="A62" s="8" t="s">
        <v>59</v>
      </c>
      <c r="B62" s="9">
        <v>3824</v>
      </c>
      <c r="C62" s="10">
        <v>1693</v>
      </c>
      <c r="D62" s="10">
        <v>872</v>
      </c>
      <c r="E62" s="10">
        <v>777</v>
      </c>
      <c r="F62" s="10">
        <v>876</v>
      </c>
    </row>
    <row r="63" spans="1:6" x14ac:dyDescent="0.2">
      <c r="F63"/>
    </row>
    <row r="64" spans="1:6" x14ac:dyDescent="0.2">
      <c r="F64"/>
    </row>
    <row r="65" spans="6:6" x14ac:dyDescent="0.2">
      <c r="F65"/>
    </row>
    <row r="66" spans="6:6" x14ac:dyDescent="0.2">
      <c r="F66"/>
    </row>
    <row r="67" spans="6:6" x14ac:dyDescent="0.2">
      <c r="F67"/>
    </row>
    <row r="68" spans="6:6" x14ac:dyDescent="0.2">
      <c r="F68"/>
    </row>
    <row r="69" spans="6:6" x14ac:dyDescent="0.2">
      <c r="F69"/>
    </row>
    <row r="70" spans="6:6" x14ac:dyDescent="0.2">
      <c r="F70"/>
    </row>
    <row r="71" spans="6:6" x14ac:dyDescent="0.2">
      <c r="F71"/>
    </row>
    <row r="72" spans="6:6" x14ac:dyDescent="0.2">
      <c r="F72"/>
    </row>
    <row r="73" spans="6:6" x14ac:dyDescent="0.2">
      <c r="F73"/>
    </row>
    <row r="74" spans="6:6" x14ac:dyDescent="0.2">
      <c r="F74"/>
    </row>
    <row r="75" spans="6:6" x14ac:dyDescent="0.2">
      <c r="F75"/>
    </row>
    <row r="76" spans="6:6" x14ac:dyDescent="0.2">
      <c r="F76"/>
    </row>
    <row r="77" spans="6:6" x14ac:dyDescent="0.2">
      <c r="F77"/>
    </row>
    <row r="78" spans="6:6" x14ac:dyDescent="0.2">
      <c r="F78"/>
    </row>
    <row r="79" spans="6:6" x14ac:dyDescent="0.2">
      <c r="F79"/>
    </row>
    <row r="80" spans="6:6" x14ac:dyDescent="0.2">
      <c r="F80"/>
    </row>
    <row r="81" spans="6:6" x14ac:dyDescent="0.2">
      <c r="F81"/>
    </row>
    <row r="82" spans="6:6" x14ac:dyDescent="0.2">
      <c r="F82"/>
    </row>
    <row r="83" spans="6:6" x14ac:dyDescent="0.2">
      <c r="F83"/>
    </row>
    <row r="84" spans="6:6" x14ac:dyDescent="0.2">
      <c r="F84"/>
    </row>
    <row r="85" spans="6:6" x14ac:dyDescent="0.2">
      <c r="F85"/>
    </row>
    <row r="86" spans="6:6" x14ac:dyDescent="0.2">
      <c r="F86"/>
    </row>
    <row r="87" spans="6:6" x14ac:dyDescent="0.2">
      <c r="F87"/>
    </row>
    <row r="88" spans="6:6" x14ac:dyDescent="0.2">
      <c r="F88"/>
    </row>
    <row r="89" spans="6:6" x14ac:dyDescent="0.2">
      <c r="F89"/>
    </row>
    <row r="90" spans="6:6" x14ac:dyDescent="0.2">
      <c r="F90"/>
    </row>
    <row r="91" spans="6:6" x14ac:dyDescent="0.2">
      <c r="F91"/>
    </row>
    <row r="92" spans="6:6" x14ac:dyDescent="0.2">
      <c r="F92"/>
    </row>
    <row r="93" spans="6:6" x14ac:dyDescent="0.2">
      <c r="F93"/>
    </row>
    <row r="94" spans="6:6" x14ac:dyDescent="0.2">
      <c r="F94"/>
    </row>
    <row r="95" spans="6:6" x14ac:dyDescent="0.2">
      <c r="F95"/>
    </row>
    <row r="96" spans="6:6" x14ac:dyDescent="0.2">
      <c r="F96"/>
    </row>
    <row r="97" spans="6:6" x14ac:dyDescent="0.2">
      <c r="F97"/>
    </row>
    <row r="98" spans="6:6" x14ac:dyDescent="0.2">
      <c r="F98"/>
    </row>
    <row r="99" spans="6:6" x14ac:dyDescent="0.2">
      <c r="F99"/>
    </row>
    <row r="100" spans="6:6" x14ac:dyDescent="0.2">
      <c r="F100"/>
    </row>
    <row r="101" spans="6:6" x14ac:dyDescent="0.2">
      <c r="F101"/>
    </row>
    <row r="102" spans="6:6" x14ac:dyDescent="0.2">
      <c r="F102"/>
    </row>
    <row r="103" spans="6:6" x14ac:dyDescent="0.2">
      <c r="F103"/>
    </row>
    <row r="104" spans="6:6" x14ac:dyDescent="0.2">
      <c r="F104"/>
    </row>
    <row r="105" spans="6:6" x14ac:dyDescent="0.2">
      <c r="F105"/>
    </row>
    <row r="106" spans="6:6" x14ac:dyDescent="0.2">
      <c r="F106"/>
    </row>
    <row r="107" spans="6:6" x14ac:dyDescent="0.2">
      <c r="F107"/>
    </row>
    <row r="108" spans="6:6" x14ac:dyDescent="0.2">
      <c r="F108"/>
    </row>
    <row r="109" spans="6:6" x14ac:dyDescent="0.2">
      <c r="F109"/>
    </row>
    <row r="110" spans="6:6" x14ac:dyDescent="0.2">
      <c r="F110"/>
    </row>
    <row r="111" spans="6:6" x14ac:dyDescent="0.2">
      <c r="F111"/>
    </row>
    <row r="112" spans="6:6" x14ac:dyDescent="0.2">
      <c r="F112"/>
    </row>
    <row r="113" spans="6:6" x14ac:dyDescent="0.2">
      <c r="F113"/>
    </row>
    <row r="114" spans="6:6" x14ac:dyDescent="0.2">
      <c r="F114"/>
    </row>
    <row r="115" spans="6:6" x14ac:dyDescent="0.2">
      <c r="F115"/>
    </row>
    <row r="116" spans="6:6" x14ac:dyDescent="0.2">
      <c r="F116"/>
    </row>
    <row r="117" spans="6:6" x14ac:dyDescent="0.2">
      <c r="F117"/>
    </row>
    <row r="118" spans="6:6" x14ac:dyDescent="0.2">
      <c r="F118"/>
    </row>
    <row r="119" spans="6:6" x14ac:dyDescent="0.2">
      <c r="F119"/>
    </row>
    <row r="120" spans="6:6" x14ac:dyDescent="0.2">
      <c r="F120"/>
    </row>
    <row r="121" spans="6:6" x14ac:dyDescent="0.2">
      <c r="F121"/>
    </row>
    <row r="122" spans="6:6" x14ac:dyDescent="0.2">
      <c r="F122"/>
    </row>
    <row r="123" spans="6:6" x14ac:dyDescent="0.2">
      <c r="F123"/>
    </row>
    <row r="124" spans="6:6" x14ac:dyDescent="0.2">
      <c r="F124"/>
    </row>
    <row r="125" spans="6:6" x14ac:dyDescent="0.2">
      <c r="F125"/>
    </row>
    <row r="126" spans="6:6" x14ac:dyDescent="0.2">
      <c r="F126"/>
    </row>
    <row r="127" spans="6:6" x14ac:dyDescent="0.2">
      <c r="F127"/>
    </row>
    <row r="128" spans="6:6" x14ac:dyDescent="0.2">
      <c r="F128"/>
    </row>
    <row r="129" spans="6:6" x14ac:dyDescent="0.2">
      <c r="F129"/>
    </row>
    <row r="130" spans="6:6" x14ac:dyDescent="0.2">
      <c r="F130"/>
    </row>
    <row r="131" spans="6:6" x14ac:dyDescent="0.2">
      <c r="F131"/>
    </row>
    <row r="132" spans="6:6" x14ac:dyDescent="0.2">
      <c r="F132"/>
    </row>
    <row r="133" spans="6:6" x14ac:dyDescent="0.2">
      <c r="F133"/>
    </row>
    <row r="134" spans="6:6" x14ac:dyDescent="0.2">
      <c r="F134"/>
    </row>
    <row r="135" spans="6:6" x14ac:dyDescent="0.2">
      <c r="F135"/>
    </row>
    <row r="136" spans="6:6" x14ac:dyDescent="0.2">
      <c r="F136"/>
    </row>
    <row r="137" spans="6:6" x14ac:dyDescent="0.2">
      <c r="F137"/>
    </row>
    <row r="138" spans="6:6" x14ac:dyDescent="0.2">
      <c r="F138"/>
    </row>
    <row r="139" spans="6:6" x14ac:dyDescent="0.2">
      <c r="F139"/>
    </row>
    <row r="140" spans="6:6" x14ac:dyDescent="0.2">
      <c r="F140"/>
    </row>
    <row r="141" spans="6:6" x14ac:dyDescent="0.2">
      <c r="F141"/>
    </row>
    <row r="142" spans="6:6" x14ac:dyDescent="0.2">
      <c r="F142"/>
    </row>
    <row r="143" spans="6:6" x14ac:dyDescent="0.2">
      <c r="F143"/>
    </row>
    <row r="144" spans="6:6" x14ac:dyDescent="0.2">
      <c r="F144"/>
    </row>
    <row r="145" spans="6:6" x14ac:dyDescent="0.2">
      <c r="F145"/>
    </row>
    <row r="146" spans="6:6" x14ac:dyDescent="0.2">
      <c r="F146"/>
    </row>
    <row r="147" spans="6:6" x14ac:dyDescent="0.2">
      <c r="F147"/>
    </row>
    <row r="148" spans="6:6" x14ac:dyDescent="0.2">
      <c r="F148"/>
    </row>
    <row r="149" spans="6:6" x14ac:dyDescent="0.2">
      <c r="F149"/>
    </row>
    <row r="150" spans="6:6" x14ac:dyDescent="0.2">
      <c r="F150"/>
    </row>
    <row r="151" spans="6:6" x14ac:dyDescent="0.2">
      <c r="F151"/>
    </row>
    <row r="152" spans="6:6" x14ac:dyDescent="0.2">
      <c r="F152"/>
    </row>
    <row r="153" spans="6:6" x14ac:dyDescent="0.2">
      <c r="F153"/>
    </row>
    <row r="154" spans="6:6" x14ac:dyDescent="0.2">
      <c r="F154"/>
    </row>
    <row r="155" spans="6:6" x14ac:dyDescent="0.2">
      <c r="F155"/>
    </row>
    <row r="156" spans="6:6" x14ac:dyDescent="0.2">
      <c r="F156"/>
    </row>
    <row r="157" spans="6:6" x14ac:dyDescent="0.2">
      <c r="F157"/>
    </row>
    <row r="158" spans="6:6" x14ac:dyDescent="0.2">
      <c r="F158"/>
    </row>
    <row r="159" spans="6:6" x14ac:dyDescent="0.2">
      <c r="F159"/>
    </row>
    <row r="160" spans="6:6" x14ac:dyDescent="0.2">
      <c r="F160"/>
    </row>
    <row r="161" spans="6:6" x14ac:dyDescent="0.2">
      <c r="F161"/>
    </row>
    <row r="162" spans="6:6" x14ac:dyDescent="0.2">
      <c r="F162"/>
    </row>
    <row r="163" spans="6:6" x14ac:dyDescent="0.2">
      <c r="F163"/>
    </row>
    <row r="164" spans="6:6" x14ac:dyDescent="0.2">
      <c r="F164"/>
    </row>
    <row r="165" spans="6:6" x14ac:dyDescent="0.2">
      <c r="F165"/>
    </row>
    <row r="166" spans="6:6" x14ac:dyDescent="0.2">
      <c r="F166"/>
    </row>
    <row r="167" spans="6:6" x14ac:dyDescent="0.2">
      <c r="F167"/>
    </row>
    <row r="168" spans="6:6" x14ac:dyDescent="0.2">
      <c r="F168"/>
    </row>
    <row r="169" spans="6:6" x14ac:dyDescent="0.2">
      <c r="F169"/>
    </row>
    <row r="170" spans="6:6" x14ac:dyDescent="0.2">
      <c r="F170"/>
    </row>
    <row r="171" spans="6:6" x14ac:dyDescent="0.2">
      <c r="F171"/>
    </row>
    <row r="172" spans="6:6" x14ac:dyDescent="0.2">
      <c r="F172"/>
    </row>
    <row r="173" spans="6:6" x14ac:dyDescent="0.2">
      <c r="F173"/>
    </row>
    <row r="174" spans="6:6" x14ac:dyDescent="0.2">
      <c r="F174"/>
    </row>
    <row r="175" spans="6:6" x14ac:dyDescent="0.2">
      <c r="F175"/>
    </row>
    <row r="176" spans="6:6" x14ac:dyDescent="0.2">
      <c r="F176"/>
    </row>
    <row r="177" spans="6:6" x14ac:dyDescent="0.2">
      <c r="F177"/>
    </row>
    <row r="178" spans="6:6" x14ac:dyDescent="0.2">
      <c r="F178"/>
    </row>
    <row r="179" spans="6:6" x14ac:dyDescent="0.2">
      <c r="F179"/>
    </row>
    <row r="180" spans="6:6" x14ac:dyDescent="0.2">
      <c r="F180"/>
    </row>
    <row r="181" spans="6:6" x14ac:dyDescent="0.2">
      <c r="F181"/>
    </row>
    <row r="182" spans="6:6" x14ac:dyDescent="0.2">
      <c r="F182"/>
    </row>
    <row r="183" spans="6:6" x14ac:dyDescent="0.2">
      <c r="F183"/>
    </row>
    <row r="184" spans="6:6" x14ac:dyDescent="0.2">
      <c r="F184"/>
    </row>
    <row r="185" spans="6:6" x14ac:dyDescent="0.2">
      <c r="F185"/>
    </row>
    <row r="186" spans="6:6" x14ac:dyDescent="0.2">
      <c r="F186"/>
    </row>
    <row r="187" spans="6:6" x14ac:dyDescent="0.2">
      <c r="F187"/>
    </row>
    <row r="188" spans="6:6" x14ac:dyDescent="0.2">
      <c r="F188"/>
    </row>
    <row r="189" spans="6:6" x14ac:dyDescent="0.2">
      <c r="F189"/>
    </row>
    <row r="190" spans="6:6" x14ac:dyDescent="0.2">
      <c r="F190"/>
    </row>
    <row r="191" spans="6:6" x14ac:dyDescent="0.2">
      <c r="F191"/>
    </row>
    <row r="192" spans="6:6" x14ac:dyDescent="0.2">
      <c r="F192"/>
    </row>
    <row r="193" spans="6:6" x14ac:dyDescent="0.2">
      <c r="F193"/>
    </row>
    <row r="194" spans="6:6" x14ac:dyDescent="0.2">
      <c r="F194"/>
    </row>
    <row r="195" spans="6:6" x14ac:dyDescent="0.2">
      <c r="F195"/>
    </row>
    <row r="196" spans="6:6" x14ac:dyDescent="0.2">
      <c r="F196"/>
    </row>
    <row r="197" spans="6:6" x14ac:dyDescent="0.2">
      <c r="F197"/>
    </row>
    <row r="198" spans="6:6" x14ac:dyDescent="0.2">
      <c r="F198"/>
    </row>
    <row r="199" spans="6:6" x14ac:dyDescent="0.2">
      <c r="F199"/>
    </row>
    <row r="200" spans="6:6" x14ac:dyDescent="0.2">
      <c r="F200"/>
    </row>
    <row r="201" spans="6:6" x14ac:dyDescent="0.2">
      <c r="F201"/>
    </row>
    <row r="202" spans="6:6" x14ac:dyDescent="0.2">
      <c r="F202"/>
    </row>
    <row r="203" spans="6:6" x14ac:dyDescent="0.2">
      <c r="F203"/>
    </row>
    <row r="204" spans="6:6" x14ac:dyDescent="0.2">
      <c r="F204"/>
    </row>
    <row r="205" spans="6:6" x14ac:dyDescent="0.2">
      <c r="F205"/>
    </row>
    <row r="206" spans="6:6" x14ac:dyDescent="0.2">
      <c r="F206"/>
    </row>
    <row r="207" spans="6:6" x14ac:dyDescent="0.2">
      <c r="F207"/>
    </row>
    <row r="208" spans="6:6" x14ac:dyDescent="0.2">
      <c r="F208"/>
    </row>
    <row r="209" spans="6:6" x14ac:dyDescent="0.2">
      <c r="F209"/>
    </row>
    <row r="210" spans="6:6" x14ac:dyDescent="0.2">
      <c r="F210"/>
    </row>
    <row r="211" spans="6:6" x14ac:dyDescent="0.2">
      <c r="F211"/>
    </row>
    <row r="212" spans="6:6" x14ac:dyDescent="0.2">
      <c r="F212"/>
    </row>
    <row r="213" spans="6:6" x14ac:dyDescent="0.2">
      <c r="F213"/>
    </row>
    <row r="214" spans="6:6" x14ac:dyDescent="0.2">
      <c r="F214"/>
    </row>
    <row r="215" spans="6:6" x14ac:dyDescent="0.2">
      <c r="F215"/>
    </row>
    <row r="216" spans="6:6" x14ac:dyDescent="0.2">
      <c r="F216"/>
    </row>
    <row r="217" spans="6:6" x14ac:dyDescent="0.2">
      <c r="F217"/>
    </row>
    <row r="218" spans="6:6" x14ac:dyDescent="0.2">
      <c r="F218"/>
    </row>
    <row r="219" spans="6:6" x14ac:dyDescent="0.2">
      <c r="F219"/>
    </row>
    <row r="220" spans="6:6" x14ac:dyDescent="0.2">
      <c r="F220"/>
    </row>
    <row r="221" spans="6:6" x14ac:dyDescent="0.2">
      <c r="F221"/>
    </row>
    <row r="222" spans="6:6" x14ac:dyDescent="0.2">
      <c r="F222"/>
    </row>
    <row r="223" spans="6:6" x14ac:dyDescent="0.2">
      <c r="F223"/>
    </row>
    <row r="224" spans="6:6" x14ac:dyDescent="0.2">
      <c r="F224"/>
    </row>
    <row r="225" spans="6:6" x14ac:dyDescent="0.2">
      <c r="F225"/>
    </row>
    <row r="226" spans="6:6" x14ac:dyDescent="0.2">
      <c r="F226"/>
    </row>
    <row r="227" spans="6:6" x14ac:dyDescent="0.2">
      <c r="F227"/>
    </row>
    <row r="228" spans="6:6" x14ac:dyDescent="0.2">
      <c r="F228"/>
    </row>
    <row r="229" spans="6:6" x14ac:dyDescent="0.2">
      <c r="F229"/>
    </row>
    <row r="230" spans="6:6" x14ac:dyDescent="0.2">
      <c r="F230"/>
    </row>
    <row r="231" spans="6:6" x14ac:dyDescent="0.2">
      <c r="F231"/>
    </row>
    <row r="232" spans="6:6" x14ac:dyDescent="0.2">
      <c r="F232"/>
    </row>
    <row r="233" spans="6:6" x14ac:dyDescent="0.2">
      <c r="F233"/>
    </row>
    <row r="234" spans="6:6" x14ac:dyDescent="0.2">
      <c r="F234"/>
    </row>
    <row r="235" spans="6:6" x14ac:dyDescent="0.2">
      <c r="F235"/>
    </row>
    <row r="236" spans="6:6" x14ac:dyDescent="0.2">
      <c r="F236"/>
    </row>
    <row r="237" spans="6:6" x14ac:dyDescent="0.2">
      <c r="F237"/>
    </row>
    <row r="238" spans="6:6" x14ac:dyDescent="0.2">
      <c r="F238"/>
    </row>
    <row r="239" spans="6:6" x14ac:dyDescent="0.2">
      <c r="F239"/>
    </row>
    <row r="240" spans="6:6" x14ac:dyDescent="0.2">
      <c r="F240"/>
    </row>
    <row r="241" spans="6:6" x14ac:dyDescent="0.2">
      <c r="F241"/>
    </row>
    <row r="242" spans="6:6" x14ac:dyDescent="0.2">
      <c r="F242"/>
    </row>
    <row r="243" spans="6:6" x14ac:dyDescent="0.2">
      <c r="F243"/>
    </row>
    <row r="244" spans="6:6" x14ac:dyDescent="0.2">
      <c r="F244"/>
    </row>
    <row r="245" spans="6:6" x14ac:dyDescent="0.2">
      <c r="F245"/>
    </row>
    <row r="246" spans="6:6" x14ac:dyDescent="0.2">
      <c r="F246"/>
    </row>
    <row r="247" spans="6:6" x14ac:dyDescent="0.2">
      <c r="F247"/>
    </row>
    <row r="248" spans="6:6" x14ac:dyDescent="0.2">
      <c r="F248"/>
    </row>
    <row r="249" spans="6:6" x14ac:dyDescent="0.2">
      <c r="F249"/>
    </row>
    <row r="250" spans="6:6" x14ac:dyDescent="0.2">
      <c r="F250"/>
    </row>
    <row r="251" spans="6:6" x14ac:dyDescent="0.2">
      <c r="F251"/>
    </row>
    <row r="252" spans="6:6" x14ac:dyDescent="0.2">
      <c r="F252"/>
    </row>
    <row r="253" spans="6:6" x14ac:dyDescent="0.2">
      <c r="F253"/>
    </row>
    <row r="254" spans="6:6" x14ac:dyDescent="0.2">
      <c r="F254"/>
    </row>
    <row r="255" spans="6:6" x14ac:dyDescent="0.2">
      <c r="F255"/>
    </row>
    <row r="256" spans="6:6" x14ac:dyDescent="0.2">
      <c r="F256"/>
    </row>
    <row r="257" spans="6:6" x14ac:dyDescent="0.2">
      <c r="F257"/>
    </row>
    <row r="258" spans="6:6" x14ac:dyDescent="0.2">
      <c r="F258"/>
    </row>
    <row r="259" spans="6:6" x14ac:dyDescent="0.2">
      <c r="F259"/>
    </row>
    <row r="260" spans="6:6" x14ac:dyDescent="0.2">
      <c r="F260"/>
    </row>
    <row r="261" spans="6:6" x14ac:dyDescent="0.2">
      <c r="F261"/>
    </row>
    <row r="262" spans="6:6" x14ac:dyDescent="0.2">
      <c r="F262"/>
    </row>
    <row r="263" spans="6:6" x14ac:dyDescent="0.2">
      <c r="F263"/>
    </row>
    <row r="264" spans="6:6" x14ac:dyDescent="0.2">
      <c r="F264"/>
    </row>
    <row r="265" spans="6:6" x14ac:dyDescent="0.2">
      <c r="F265"/>
    </row>
    <row r="266" spans="6:6" x14ac:dyDescent="0.2">
      <c r="F266"/>
    </row>
    <row r="267" spans="6:6" x14ac:dyDescent="0.2">
      <c r="F267"/>
    </row>
    <row r="268" spans="6:6" x14ac:dyDescent="0.2">
      <c r="F268"/>
    </row>
    <row r="269" spans="6:6" x14ac:dyDescent="0.2">
      <c r="F269"/>
    </row>
    <row r="270" spans="6:6" x14ac:dyDescent="0.2">
      <c r="F270"/>
    </row>
    <row r="271" spans="6:6" x14ac:dyDescent="0.2">
      <c r="F271"/>
    </row>
    <row r="272" spans="6:6" x14ac:dyDescent="0.2">
      <c r="F272"/>
    </row>
    <row r="273" spans="6:6" x14ac:dyDescent="0.2">
      <c r="F273"/>
    </row>
    <row r="274" spans="6:6" x14ac:dyDescent="0.2">
      <c r="F274"/>
    </row>
    <row r="275" spans="6:6" x14ac:dyDescent="0.2">
      <c r="F275"/>
    </row>
    <row r="276" spans="6:6" x14ac:dyDescent="0.2">
      <c r="F276"/>
    </row>
    <row r="277" spans="6:6" x14ac:dyDescent="0.2">
      <c r="F277"/>
    </row>
    <row r="278" spans="6:6" x14ac:dyDescent="0.2">
      <c r="F278"/>
    </row>
    <row r="279" spans="6:6" x14ac:dyDescent="0.2">
      <c r="F279"/>
    </row>
    <row r="280" spans="6:6" x14ac:dyDescent="0.2">
      <c r="F280"/>
    </row>
    <row r="281" spans="6:6" x14ac:dyDescent="0.2">
      <c r="F281"/>
    </row>
    <row r="282" spans="6:6" x14ac:dyDescent="0.2">
      <c r="F282"/>
    </row>
    <row r="283" spans="6:6" x14ac:dyDescent="0.2">
      <c r="F283"/>
    </row>
    <row r="284" spans="6:6" x14ac:dyDescent="0.2">
      <c r="F284"/>
    </row>
    <row r="285" spans="6:6" x14ac:dyDescent="0.2">
      <c r="F285"/>
    </row>
    <row r="286" spans="6:6" x14ac:dyDescent="0.2">
      <c r="F286"/>
    </row>
    <row r="287" spans="6:6" x14ac:dyDescent="0.2">
      <c r="F287"/>
    </row>
    <row r="288" spans="6:6" x14ac:dyDescent="0.2">
      <c r="F288"/>
    </row>
    <row r="289" spans="6:6" x14ac:dyDescent="0.2">
      <c r="F289"/>
    </row>
    <row r="290" spans="6:6" x14ac:dyDescent="0.2">
      <c r="F290"/>
    </row>
    <row r="291" spans="6:6" x14ac:dyDescent="0.2">
      <c r="F291"/>
    </row>
    <row r="292" spans="6:6" x14ac:dyDescent="0.2">
      <c r="F292"/>
    </row>
    <row r="293" spans="6:6" x14ac:dyDescent="0.2">
      <c r="F293"/>
    </row>
    <row r="294" spans="6:6" x14ac:dyDescent="0.2">
      <c r="F294"/>
    </row>
    <row r="295" spans="6:6" x14ac:dyDescent="0.2">
      <c r="F295"/>
    </row>
    <row r="296" spans="6:6" x14ac:dyDescent="0.2">
      <c r="F296"/>
    </row>
    <row r="297" spans="6:6" x14ac:dyDescent="0.2">
      <c r="F297"/>
    </row>
    <row r="298" spans="6:6" x14ac:dyDescent="0.2">
      <c r="F298"/>
    </row>
    <row r="299" spans="6:6" x14ac:dyDescent="0.2">
      <c r="F299"/>
    </row>
    <row r="300" spans="6:6" x14ac:dyDescent="0.2">
      <c r="F300"/>
    </row>
    <row r="301" spans="6:6" x14ac:dyDescent="0.2">
      <c r="F301"/>
    </row>
    <row r="302" spans="6:6" x14ac:dyDescent="0.2">
      <c r="F302"/>
    </row>
    <row r="303" spans="6:6" x14ac:dyDescent="0.2">
      <c r="F303"/>
    </row>
    <row r="304" spans="6:6" x14ac:dyDescent="0.2">
      <c r="F304"/>
    </row>
    <row r="305" spans="6:6" x14ac:dyDescent="0.2">
      <c r="F305"/>
    </row>
    <row r="306" spans="6:6" x14ac:dyDescent="0.2">
      <c r="F306"/>
    </row>
    <row r="307" spans="6:6" x14ac:dyDescent="0.2">
      <c r="F307"/>
    </row>
    <row r="308" spans="6:6" x14ac:dyDescent="0.2">
      <c r="F308"/>
    </row>
    <row r="309" spans="6:6" x14ac:dyDescent="0.2">
      <c r="F309"/>
    </row>
    <row r="310" spans="6:6" x14ac:dyDescent="0.2">
      <c r="F310"/>
    </row>
    <row r="311" spans="6:6" x14ac:dyDescent="0.2">
      <c r="F311"/>
    </row>
    <row r="312" spans="6:6" x14ac:dyDescent="0.2">
      <c r="F312"/>
    </row>
    <row r="313" spans="6:6" x14ac:dyDescent="0.2">
      <c r="F313"/>
    </row>
    <row r="314" spans="6:6" x14ac:dyDescent="0.2">
      <c r="F314"/>
    </row>
    <row r="315" spans="6:6" x14ac:dyDescent="0.2">
      <c r="F315"/>
    </row>
    <row r="316" spans="6:6" x14ac:dyDescent="0.2">
      <c r="F316"/>
    </row>
    <row r="317" spans="6:6" x14ac:dyDescent="0.2">
      <c r="F317"/>
    </row>
    <row r="318" spans="6:6" x14ac:dyDescent="0.2">
      <c r="F318"/>
    </row>
    <row r="319" spans="6:6" x14ac:dyDescent="0.2">
      <c r="F319"/>
    </row>
    <row r="320" spans="6:6" x14ac:dyDescent="0.2">
      <c r="F320"/>
    </row>
    <row r="321" spans="6:6" x14ac:dyDescent="0.2">
      <c r="F321"/>
    </row>
    <row r="322" spans="6:6" x14ac:dyDescent="0.2">
      <c r="F322"/>
    </row>
    <row r="323" spans="6:6" x14ac:dyDescent="0.2">
      <c r="F323"/>
    </row>
    <row r="324" spans="6:6" x14ac:dyDescent="0.2">
      <c r="F324"/>
    </row>
    <row r="325" spans="6:6" x14ac:dyDescent="0.2">
      <c r="F325"/>
    </row>
    <row r="326" spans="6:6" x14ac:dyDescent="0.2">
      <c r="F326"/>
    </row>
    <row r="327" spans="6:6" x14ac:dyDescent="0.2">
      <c r="F327"/>
    </row>
    <row r="328" spans="6:6" x14ac:dyDescent="0.2">
      <c r="F328"/>
    </row>
    <row r="329" spans="6:6" x14ac:dyDescent="0.2">
      <c r="F329"/>
    </row>
    <row r="330" spans="6:6" x14ac:dyDescent="0.2">
      <c r="F330"/>
    </row>
    <row r="331" spans="6:6" x14ac:dyDescent="0.2">
      <c r="F331"/>
    </row>
    <row r="332" spans="6:6" x14ac:dyDescent="0.2">
      <c r="F332"/>
    </row>
    <row r="333" spans="6:6" x14ac:dyDescent="0.2">
      <c r="F333"/>
    </row>
    <row r="334" spans="6:6" x14ac:dyDescent="0.2">
      <c r="F334"/>
    </row>
    <row r="335" spans="6:6" x14ac:dyDescent="0.2">
      <c r="F335"/>
    </row>
    <row r="336" spans="6:6" x14ac:dyDescent="0.2">
      <c r="F336"/>
    </row>
    <row r="337" spans="6:6" x14ac:dyDescent="0.2">
      <c r="F337"/>
    </row>
    <row r="338" spans="6:6" x14ac:dyDescent="0.2">
      <c r="F338"/>
    </row>
    <row r="339" spans="6:6" x14ac:dyDescent="0.2">
      <c r="F339"/>
    </row>
    <row r="340" spans="6:6" x14ac:dyDescent="0.2">
      <c r="F340"/>
    </row>
    <row r="341" spans="6:6" x14ac:dyDescent="0.2">
      <c r="F341"/>
    </row>
    <row r="342" spans="6:6" x14ac:dyDescent="0.2">
      <c r="F342"/>
    </row>
    <row r="343" spans="6:6" x14ac:dyDescent="0.2">
      <c r="F343"/>
    </row>
    <row r="344" spans="6:6" x14ac:dyDescent="0.2">
      <c r="F344"/>
    </row>
    <row r="345" spans="6:6" x14ac:dyDescent="0.2">
      <c r="F345"/>
    </row>
    <row r="346" spans="6:6" x14ac:dyDescent="0.2">
      <c r="F346"/>
    </row>
    <row r="347" spans="6:6" x14ac:dyDescent="0.2">
      <c r="F347"/>
    </row>
    <row r="348" spans="6:6" x14ac:dyDescent="0.2">
      <c r="F348"/>
    </row>
    <row r="349" spans="6:6" x14ac:dyDescent="0.2">
      <c r="F349"/>
    </row>
    <row r="350" spans="6:6" x14ac:dyDescent="0.2">
      <c r="F350"/>
    </row>
    <row r="351" spans="6:6" x14ac:dyDescent="0.2">
      <c r="F351"/>
    </row>
    <row r="352" spans="6:6" x14ac:dyDescent="0.2">
      <c r="F352"/>
    </row>
    <row r="353" spans="6:6" x14ac:dyDescent="0.2">
      <c r="F353"/>
    </row>
    <row r="354" spans="6:6" x14ac:dyDescent="0.2">
      <c r="F354"/>
    </row>
    <row r="355" spans="6:6" x14ac:dyDescent="0.2">
      <c r="F355"/>
    </row>
    <row r="356" spans="6:6" x14ac:dyDescent="0.2">
      <c r="F356"/>
    </row>
    <row r="357" spans="6:6" x14ac:dyDescent="0.2">
      <c r="F357"/>
    </row>
    <row r="358" spans="6:6" x14ac:dyDescent="0.2">
      <c r="F358"/>
    </row>
    <row r="359" spans="6:6" x14ac:dyDescent="0.2">
      <c r="F359"/>
    </row>
    <row r="360" spans="6:6" x14ac:dyDescent="0.2">
      <c r="F360"/>
    </row>
    <row r="361" spans="6:6" x14ac:dyDescent="0.2">
      <c r="F361"/>
    </row>
    <row r="362" spans="6:6" x14ac:dyDescent="0.2">
      <c r="F362"/>
    </row>
    <row r="363" spans="6:6" x14ac:dyDescent="0.2">
      <c r="F363"/>
    </row>
    <row r="364" spans="6:6" x14ac:dyDescent="0.2">
      <c r="F364"/>
    </row>
    <row r="365" spans="6:6" x14ac:dyDescent="0.2">
      <c r="F365"/>
    </row>
    <row r="366" spans="6:6" x14ac:dyDescent="0.2">
      <c r="F366"/>
    </row>
    <row r="367" spans="6:6" x14ac:dyDescent="0.2">
      <c r="F367"/>
    </row>
    <row r="368" spans="6:6" x14ac:dyDescent="0.2">
      <c r="F368"/>
    </row>
    <row r="369" spans="6:6" x14ac:dyDescent="0.2">
      <c r="F369"/>
    </row>
    <row r="370" spans="6:6" x14ac:dyDescent="0.2">
      <c r="F370"/>
    </row>
    <row r="371" spans="6:6" x14ac:dyDescent="0.2">
      <c r="F371"/>
    </row>
    <row r="372" spans="6:6" x14ac:dyDescent="0.2">
      <c r="F372"/>
    </row>
    <row r="373" spans="6:6" x14ac:dyDescent="0.2">
      <c r="F373"/>
    </row>
    <row r="374" spans="6:6" x14ac:dyDescent="0.2">
      <c r="F374"/>
    </row>
    <row r="375" spans="6:6" x14ac:dyDescent="0.2">
      <c r="F375"/>
    </row>
    <row r="376" spans="6:6" x14ac:dyDescent="0.2">
      <c r="F376"/>
    </row>
    <row r="377" spans="6:6" x14ac:dyDescent="0.2">
      <c r="F377"/>
    </row>
    <row r="378" spans="6:6" x14ac:dyDescent="0.2">
      <c r="F378"/>
    </row>
    <row r="379" spans="6:6" x14ac:dyDescent="0.2">
      <c r="F379"/>
    </row>
    <row r="380" spans="6:6" x14ac:dyDescent="0.2">
      <c r="F380"/>
    </row>
    <row r="381" spans="6:6" x14ac:dyDescent="0.2">
      <c r="F381"/>
    </row>
    <row r="382" spans="6:6" x14ac:dyDescent="0.2">
      <c r="F382"/>
    </row>
    <row r="383" spans="6:6" x14ac:dyDescent="0.2">
      <c r="F383"/>
    </row>
    <row r="384" spans="6:6" x14ac:dyDescent="0.2">
      <c r="F384"/>
    </row>
    <row r="385" spans="6:6" x14ac:dyDescent="0.2">
      <c r="F385"/>
    </row>
    <row r="386" spans="6:6" x14ac:dyDescent="0.2">
      <c r="F386"/>
    </row>
    <row r="387" spans="6:6" x14ac:dyDescent="0.2">
      <c r="F387"/>
    </row>
    <row r="388" spans="6:6" x14ac:dyDescent="0.2">
      <c r="F388"/>
    </row>
    <row r="389" spans="6:6" x14ac:dyDescent="0.2">
      <c r="F389"/>
    </row>
    <row r="390" spans="6:6" x14ac:dyDescent="0.2">
      <c r="F390"/>
    </row>
    <row r="391" spans="6:6" x14ac:dyDescent="0.2">
      <c r="F391"/>
    </row>
    <row r="392" spans="6:6" x14ac:dyDescent="0.2">
      <c r="F392"/>
    </row>
    <row r="393" spans="6:6" x14ac:dyDescent="0.2">
      <c r="F393"/>
    </row>
    <row r="394" spans="6:6" x14ac:dyDescent="0.2">
      <c r="F394"/>
    </row>
    <row r="395" spans="6:6" x14ac:dyDescent="0.2">
      <c r="F395"/>
    </row>
    <row r="396" spans="6:6" x14ac:dyDescent="0.2">
      <c r="F396"/>
    </row>
    <row r="397" spans="6:6" x14ac:dyDescent="0.2">
      <c r="F397"/>
    </row>
    <row r="398" spans="6:6" x14ac:dyDescent="0.2">
      <c r="F398"/>
    </row>
    <row r="399" spans="6:6" x14ac:dyDescent="0.2">
      <c r="F399"/>
    </row>
    <row r="400" spans="6:6" x14ac:dyDescent="0.2">
      <c r="F400"/>
    </row>
    <row r="401" spans="6:6" x14ac:dyDescent="0.2">
      <c r="F401"/>
    </row>
    <row r="402" spans="6:6" x14ac:dyDescent="0.2">
      <c r="F402"/>
    </row>
    <row r="403" spans="6:6" x14ac:dyDescent="0.2">
      <c r="F403"/>
    </row>
    <row r="404" spans="6:6" x14ac:dyDescent="0.2">
      <c r="F404"/>
    </row>
    <row r="405" spans="6:6" x14ac:dyDescent="0.2">
      <c r="F405"/>
    </row>
    <row r="406" spans="6:6" x14ac:dyDescent="0.2">
      <c r="F406"/>
    </row>
    <row r="407" spans="6:6" x14ac:dyDescent="0.2">
      <c r="F407"/>
    </row>
    <row r="408" spans="6:6" x14ac:dyDescent="0.2">
      <c r="F408"/>
    </row>
    <row r="409" spans="6:6" x14ac:dyDescent="0.2">
      <c r="F409"/>
    </row>
    <row r="410" spans="6:6" x14ac:dyDescent="0.2">
      <c r="F410"/>
    </row>
    <row r="411" spans="6:6" x14ac:dyDescent="0.2">
      <c r="F411"/>
    </row>
    <row r="412" spans="6:6" x14ac:dyDescent="0.2">
      <c r="F412"/>
    </row>
    <row r="413" spans="6:6" x14ac:dyDescent="0.2">
      <c r="F413"/>
    </row>
    <row r="414" spans="6:6" x14ac:dyDescent="0.2">
      <c r="F414"/>
    </row>
    <row r="415" spans="6:6" x14ac:dyDescent="0.2">
      <c r="F415"/>
    </row>
    <row r="416" spans="6:6" x14ac:dyDescent="0.2">
      <c r="F416"/>
    </row>
    <row r="417" spans="6:6" x14ac:dyDescent="0.2">
      <c r="F417"/>
    </row>
    <row r="418" spans="6:6" x14ac:dyDescent="0.2">
      <c r="F418"/>
    </row>
    <row r="419" spans="6:6" x14ac:dyDescent="0.2">
      <c r="F419"/>
    </row>
    <row r="420" spans="6:6" x14ac:dyDescent="0.2">
      <c r="F420"/>
    </row>
    <row r="421" spans="6:6" x14ac:dyDescent="0.2">
      <c r="F421"/>
    </row>
    <row r="422" spans="6:6" x14ac:dyDescent="0.2">
      <c r="F422"/>
    </row>
    <row r="423" spans="6:6" x14ac:dyDescent="0.2">
      <c r="F423"/>
    </row>
    <row r="424" spans="6:6" x14ac:dyDescent="0.2">
      <c r="F424"/>
    </row>
    <row r="425" spans="6:6" x14ac:dyDescent="0.2">
      <c r="F425"/>
    </row>
    <row r="426" spans="6:6" x14ac:dyDescent="0.2">
      <c r="F426"/>
    </row>
    <row r="427" spans="6:6" x14ac:dyDescent="0.2">
      <c r="F427"/>
    </row>
    <row r="428" spans="6:6" x14ac:dyDescent="0.2">
      <c r="F428"/>
    </row>
    <row r="429" spans="6:6" x14ac:dyDescent="0.2">
      <c r="F429"/>
    </row>
    <row r="430" spans="6:6" x14ac:dyDescent="0.2">
      <c r="F430"/>
    </row>
    <row r="431" spans="6:6" x14ac:dyDescent="0.2">
      <c r="F431"/>
    </row>
    <row r="432" spans="6:6" x14ac:dyDescent="0.2">
      <c r="F432"/>
    </row>
    <row r="433" spans="6:6" x14ac:dyDescent="0.2">
      <c r="F433"/>
    </row>
    <row r="434" spans="6:6" x14ac:dyDescent="0.2">
      <c r="F434"/>
    </row>
    <row r="435" spans="6:6" x14ac:dyDescent="0.2">
      <c r="F435"/>
    </row>
    <row r="436" spans="6:6" x14ac:dyDescent="0.2">
      <c r="F436"/>
    </row>
    <row r="437" spans="6:6" x14ac:dyDescent="0.2">
      <c r="F437"/>
    </row>
    <row r="438" spans="6:6" x14ac:dyDescent="0.2">
      <c r="F438"/>
    </row>
    <row r="439" spans="6:6" x14ac:dyDescent="0.2">
      <c r="F439"/>
    </row>
    <row r="440" spans="6:6" x14ac:dyDescent="0.2">
      <c r="F440"/>
    </row>
    <row r="441" spans="6:6" x14ac:dyDescent="0.2">
      <c r="F441"/>
    </row>
    <row r="442" spans="6:6" x14ac:dyDescent="0.2">
      <c r="F442"/>
    </row>
    <row r="443" spans="6:6" x14ac:dyDescent="0.2">
      <c r="F443"/>
    </row>
    <row r="444" spans="6:6" x14ac:dyDescent="0.2">
      <c r="F444"/>
    </row>
    <row r="445" spans="6:6" x14ac:dyDescent="0.2">
      <c r="F445"/>
    </row>
    <row r="446" spans="6:6" x14ac:dyDescent="0.2">
      <c r="F446"/>
    </row>
    <row r="447" spans="6:6" x14ac:dyDescent="0.2">
      <c r="F447"/>
    </row>
    <row r="448" spans="6:6" x14ac:dyDescent="0.2">
      <c r="F448"/>
    </row>
    <row r="449" spans="6:6" x14ac:dyDescent="0.2">
      <c r="F449"/>
    </row>
    <row r="450" spans="6:6" x14ac:dyDescent="0.2">
      <c r="F450"/>
    </row>
    <row r="451" spans="6:6" x14ac:dyDescent="0.2">
      <c r="F451"/>
    </row>
    <row r="452" spans="6:6" x14ac:dyDescent="0.2">
      <c r="F452"/>
    </row>
    <row r="453" spans="6:6" x14ac:dyDescent="0.2">
      <c r="F453"/>
    </row>
    <row r="454" spans="6:6" x14ac:dyDescent="0.2">
      <c r="F454"/>
    </row>
    <row r="455" spans="6:6" x14ac:dyDescent="0.2">
      <c r="F455"/>
    </row>
    <row r="456" spans="6:6" x14ac:dyDescent="0.2">
      <c r="F456"/>
    </row>
    <row r="457" spans="6:6" x14ac:dyDescent="0.2">
      <c r="F457"/>
    </row>
    <row r="458" spans="6:6" x14ac:dyDescent="0.2">
      <c r="F458"/>
    </row>
    <row r="459" spans="6:6" x14ac:dyDescent="0.2">
      <c r="F459"/>
    </row>
    <row r="460" spans="6:6" x14ac:dyDescent="0.2">
      <c r="F460"/>
    </row>
    <row r="461" spans="6:6" x14ac:dyDescent="0.2">
      <c r="F461"/>
    </row>
    <row r="462" spans="6:6" x14ac:dyDescent="0.2">
      <c r="F462"/>
    </row>
    <row r="463" spans="6:6" x14ac:dyDescent="0.2">
      <c r="F463"/>
    </row>
    <row r="464" spans="6:6" x14ac:dyDescent="0.2">
      <c r="F464"/>
    </row>
    <row r="465" spans="6:6" x14ac:dyDescent="0.2">
      <c r="F465"/>
    </row>
    <row r="466" spans="6:6" x14ac:dyDescent="0.2">
      <c r="F466"/>
    </row>
    <row r="467" spans="6:6" x14ac:dyDescent="0.2">
      <c r="F467"/>
    </row>
    <row r="468" spans="6:6" x14ac:dyDescent="0.2">
      <c r="F468"/>
    </row>
    <row r="469" spans="6:6" x14ac:dyDescent="0.2">
      <c r="F469"/>
    </row>
    <row r="470" spans="6:6" x14ac:dyDescent="0.2">
      <c r="F470"/>
    </row>
    <row r="471" spans="6:6" x14ac:dyDescent="0.2">
      <c r="F471"/>
    </row>
    <row r="472" spans="6:6" x14ac:dyDescent="0.2">
      <c r="F472"/>
    </row>
    <row r="473" spans="6:6" x14ac:dyDescent="0.2">
      <c r="F473"/>
    </row>
    <row r="474" spans="6:6" x14ac:dyDescent="0.2">
      <c r="F474"/>
    </row>
    <row r="475" spans="6:6" x14ac:dyDescent="0.2">
      <c r="F475"/>
    </row>
    <row r="476" spans="6:6" x14ac:dyDescent="0.2">
      <c r="F476"/>
    </row>
    <row r="477" spans="6:6" x14ac:dyDescent="0.2">
      <c r="F477"/>
    </row>
    <row r="478" spans="6:6" x14ac:dyDescent="0.2">
      <c r="F478"/>
    </row>
    <row r="479" spans="6:6" x14ac:dyDescent="0.2">
      <c r="F479"/>
    </row>
    <row r="480" spans="6:6" x14ac:dyDescent="0.2">
      <c r="F480"/>
    </row>
    <row r="481" spans="6:6" x14ac:dyDescent="0.2">
      <c r="F481"/>
    </row>
    <row r="482" spans="6:6" x14ac:dyDescent="0.2">
      <c r="F482"/>
    </row>
    <row r="483" spans="6:6" x14ac:dyDescent="0.2">
      <c r="F483"/>
    </row>
    <row r="484" spans="6:6" x14ac:dyDescent="0.2">
      <c r="F484"/>
    </row>
    <row r="485" spans="6:6" x14ac:dyDescent="0.2">
      <c r="F485"/>
    </row>
    <row r="486" spans="6:6" x14ac:dyDescent="0.2">
      <c r="F486"/>
    </row>
    <row r="487" spans="6:6" x14ac:dyDescent="0.2">
      <c r="F487"/>
    </row>
    <row r="488" spans="6:6" x14ac:dyDescent="0.2">
      <c r="F488"/>
    </row>
    <row r="489" spans="6:6" x14ac:dyDescent="0.2">
      <c r="F489"/>
    </row>
    <row r="490" spans="6:6" x14ac:dyDescent="0.2">
      <c r="F490"/>
    </row>
    <row r="491" spans="6:6" x14ac:dyDescent="0.2">
      <c r="F491"/>
    </row>
    <row r="492" spans="6:6" x14ac:dyDescent="0.2">
      <c r="F492"/>
    </row>
    <row r="493" spans="6:6" x14ac:dyDescent="0.2">
      <c r="F493"/>
    </row>
    <row r="494" spans="6:6" x14ac:dyDescent="0.2">
      <c r="F494"/>
    </row>
    <row r="495" spans="6:6" x14ac:dyDescent="0.2">
      <c r="F495"/>
    </row>
    <row r="496" spans="6:6" x14ac:dyDescent="0.2">
      <c r="F496"/>
    </row>
    <row r="497" spans="6:6" x14ac:dyDescent="0.2">
      <c r="F497"/>
    </row>
    <row r="498" spans="6:6" x14ac:dyDescent="0.2">
      <c r="F498"/>
    </row>
    <row r="499" spans="6:6" x14ac:dyDescent="0.2">
      <c r="F499"/>
    </row>
    <row r="500" spans="6:6" x14ac:dyDescent="0.2">
      <c r="F500"/>
    </row>
    <row r="501" spans="6:6" x14ac:dyDescent="0.2">
      <c r="F501"/>
    </row>
    <row r="502" spans="6:6" x14ac:dyDescent="0.2">
      <c r="F502"/>
    </row>
    <row r="503" spans="6:6" x14ac:dyDescent="0.2">
      <c r="F503"/>
    </row>
    <row r="504" spans="6:6" x14ac:dyDescent="0.2">
      <c r="F504"/>
    </row>
    <row r="505" spans="6:6" x14ac:dyDescent="0.2">
      <c r="F505"/>
    </row>
    <row r="506" spans="6:6" x14ac:dyDescent="0.2">
      <c r="F506"/>
    </row>
    <row r="507" spans="6:6" x14ac:dyDescent="0.2">
      <c r="F507"/>
    </row>
    <row r="508" spans="6:6" x14ac:dyDescent="0.2">
      <c r="F508"/>
    </row>
    <row r="509" spans="6:6" x14ac:dyDescent="0.2">
      <c r="F509"/>
    </row>
    <row r="510" spans="6:6" x14ac:dyDescent="0.2">
      <c r="F510"/>
    </row>
    <row r="511" spans="6:6" x14ac:dyDescent="0.2">
      <c r="F511"/>
    </row>
    <row r="512" spans="6:6" x14ac:dyDescent="0.2">
      <c r="F512"/>
    </row>
    <row r="513" spans="6:6" x14ac:dyDescent="0.2">
      <c r="F513"/>
    </row>
    <row r="514" spans="6:6" x14ac:dyDescent="0.2">
      <c r="F514"/>
    </row>
    <row r="515" spans="6:6" x14ac:dyDescent="0.2">
      <c r="F515"/>
    </row>
    <row r="516" spans="6:6" x14ac:dyDescent="0.2">
      <c r="F516"/>
    </row>
    <row r="517" spans="6:6" x14ac:dyDescent="0.2">
      <c r="F517"/>
    </row>
    <row r="518" spans="6:6" x14ac:dyDescent="0.2">
      <c r="F518"/>
    </row>
    <row r="519" spans="6:6" x14ac:dyDescent="0.2">
      <c r="F519"/>
    </row>
    <row r="520" spans="6:6" x14ac:dyDescent="0.2">
      <c r="F520"/>
    </row>
    <row r="521" spans="6:6" x14ac:dyDescent="0.2">
      <c r="F521"/>
    </row>
    <row r="522" spans="6:6" x14ac:dyDescent="0.2">
      <c r="F522"/>
    </row>
    <row r="523" spans="6:6" x14ac:dyDescent="0.2">
      <c r="F523"/>
    </row>
    <row r="524" spans="6:6" x14ac:dyDescent="0.2">
      <c r="F524"/>
    </row>
    <row r="525" spans="6:6" x14ac:dyDescent="0.2">
      <c r="F525"/>
    </row>
    <row r="526" spans="6:6" x14ac:dyDescent="0.2">
      <c r="F526"/>
    </row>
    <row r="527" spans="6:6" x14ac:dyDescent="0.2">
      <c r="F527"/>
    </row>
    <row r="528" spans="6:6" x14ac:dyDescent="0.2">
      <c r="F528"/>
    </row>
    <row r="529" spans="6:6" x14ac:dyDescent="0.2">
      <c r="F529"/>
    </row>
    <row r="530" spans="6:6" x14ac:dyDescent="0.2">
      <c r="F530"/>
    </row>
    <row r="531" spans="6:6" x14ac:dyDescent="0.2">
      <c r="F531"/>
    </row>
    <row r="532" spans="6:6" x14ac:dyDescent="0.2">
      <c r="F532"/>
    </row>
    <row r="533" spans="6:6" x14ac:dyDescent="0.2">
      <c r="F533"/>
    </row>
    <row r="534" spans="6:6" x14ac:dyDescent="0.2">
      <c r="F534"/>
    </row>
    <row r="535" spans="6:6" x14ac:dyDescent="0.2">
      <c r="F535"/>
    </row>
    <row r="536" spans="6:6" x14ac:dyDescent="0.2">
      <c r="F536"/>
    </row>
    <row r="537" spans="6:6" x14ac:dyDescent="0.2">
      <c r="F537"/>
    </row>
    <row r="538" spans="6:6" x14ac:dyDescent="0.2">
      <c r="F538"/>
    </row>
    <row r="539" spans="6:6" x14ac:dyDescent="0.2">
      <c r="F539"/>
    </row>
    <row r="540" spans="6:6" x14ac:dyDescent="0.2">
      <c r="F540"/>
    </row>
    <row r="541" spans="6:6" x14ac:dyDescent="0.2">
      <c r="F541"/>
    </row>
    <row r="542" spans="6:6" x14ac:dyDescent="0.2">
      <c r="F542"/>
    </row>
    <row r="543" spans="6:6" x14ac:dyDescent="0.2">
      <c r="F543"/>
    </row>
    <row r="544" spans="6:6" x14ac:dyDescent="0.2">
      <c r="F544"/>
    </row>
    <row r="545" spans="6:6" x14ac:dyDescent="0.2">
      <c r="F545"/>
    </row>
    <row r="546" spans="6:6" x14ac:dyDescent="0.2">
      <c r="F546"/>
    </row>
    <row r="547" spans="6:6" x14ac:dyDescent="0.2">
      <c r="F547"/>
    </row>
    <row r="548" spans="6:6" x14ac:dyDescent="0.2">
      <c r="F548"/>
    </row>
    <row r="549" spans="6:6" x14ac:dyDescent="0.2">
      <c r="F549"/>
    </row>
    <row r="550" spans="6:6" x14ac:dyDescent="0.2">
      <c r="F550"/>
    </row>
    <row r="551" spans="6:6" x14ac:dyDescent="0.2">
      <c r="F551"/>
    </row>
    <row r="552" spans="6:6" x14ac:dyDescent="0.2">
      <c r="F552"/>
    </row>
    <row r="553" spans="6:6" x14ac:dyDescent="0.2">
      <c r="F553"/>
    </row>
    <row r="554" spans="6:6" x14ac:dyDescent="0.2">
      <c r="F554"/>
    </row>
    <row r="555" spans="6:6" x14ac:dyDescent="0.2">
      <c r="F555"/>
    </row>
    <row r="556" spans="6:6" x14ac:dyDescent="0.2">
      <c r="F556"/>
    </row>
    <row r="557" spans="6:6" x14ac:dyDescent="0.2">
      <c r="F557"/>
    </row>
    <row r="558" spans="6:6" x14ac:dyDescent="0.2">
      <c r="F558"/>
    </row>
    <row r="559" spans="6:6" x14ac:dyDescent="0.2">
      <c r="F559"/>
    </row>
    <row r="560" spans="6:6" x14ac:dyDescent="0.2">
      <c r="F560"/>
    </row>
    <row r="561" spans="6:6" x14ac:dyDescent="0.2">
      <c r="F561"/>
    </row>
    <row r="562" spans="6:6" x14ac:dyDescent="0.2">
      <c r="F562"/>
    </row>
    <row r="563" spans="6:6" x14ac:dyDescent="0.2">
      <c r="F563"/>
    </row>
    <row r="564" spans="6:6" x14ac:dyDescent="0.2">
      <c r="F564"/>
    </row>
    <row r="565" spans="6:6" x14ac:dyDescent="0.2">
      <c r="F565"/>
    </row>
    <row r="566" spans="6:6" x14ac:dyDescent="0.2">
      <c r="F566"/>
    </row>
    <row r="567" spans="6:6" x14ac:dyDescent="0.2">
      <c r="F567"/>
    </row>
    <row r="568" spans="6:6" x14ac:dyDescent="0.2">
      <c r="F568"/>
    </row>
    <row r="569" spans="6:6" x14ac:dyDescent="0.2">
      <c r="F569"/>
    </row>
    <row r="570" spans="6:6" x14ac:dyDescent="0.2">
      <c r="F570"/>
    </row>
    <row r="571" spans="6:6" x14ac:dyDescent="0.2">
      <c r="F571"/>
    </row>
    <row r="572" spans="6:6" x14ac:dyDescent="0.2">
      <c r="F572"/>
    </row>
    <row r="573" spans="6:6" x14ac:dyDescent="0.2">
      <c r="F573"/>
    </row>
    <row r="574" spans="6:6" x14ac:dyDescent="0.2">
      <c r="F574"/>
    </row>
    <row r="575" spans="6:6" x14ac:dyDescent="0.2">
      <c r="F575"/>
    </row>
    <row r="576" spans="6:6" x14ac:dyDescent="0.2">
      <c r="F576"/>
    </row>
    <row r="577" spans="6:6" x14ac:dyDescent="0.2">
      <c r="F577"/>
    </row>
    <row r="578" spans="6:6" x14ac:dyDescent="0.2">
      <c r="F578"/>
    </row>
    <row r="579" spans="6:6" x14ac:dyDescent="0.2">
      <c r="F579"/>
    </row>
    <row r="580" spans="6:6" x14ac:dyDescent="0.2">
      <c r="F580"/>
    </row>
    <row r="581" spans="6:6" x14ac:dyDescent="0.2">
      <c r="F581"/>
    </row>
    <row r="582" spans="6:6" x14ac:dyDescent="0.2">
      <c r="F582"/>
    </row>
    <row r="583" spans="6:6" x14ac:dyDescent="0.2">
      <c r="F583"/>
    </row>
    <row r="584" spans="6:6" x14ac:dyDescent="0.2">
      <c r="F58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CC7AB-CE78-4BB5-9EFE-675D50023AF9}">
  <dimension ref="A1:AQ450"/>
  <sheetViews>
    <sheetView tabSelected="1" zoomScale="80" zoomScaleNormal="80" workbookViewId="0">
      <pane ySplit="3" topLeftCell="A4" activePane="bottomLeft" state="frozen"/>
      <selection pane="bottomLeft" activeCell="D180" sqref="D180"/>
    </sheetView>
  </sheetViews>
  <sheetFormatPr defaultRowHeight="12.75" x14ac:dyDescent="0.2"/>
  <cols>
    <col min="1" max="1" width="28" bestFit="1" customWidth="1"/>
    <col min="2" max="2" width="12.42578125" customWidth="1"/>
    <col min="3" max="3" width="29.140625" style="14" customWidth="1"/>
    <col min="4" max="4" width="23.28515625" customWidth="1"/>
    <col min="5" max="5" width="15.28515625" style="15" customWidth="1"/>
    <col min="6" max="6" width="12.5703125" customWidth="1"/>
    <col min="7" max="7" width="8.28515625" customWidth="1"/>
    <col min="8" max="8" width="13.140625" customWidth="1"/>
    <col min="9" max="9" width="12.85546875" customWidth="1"/>
    <col min="10" max="10" width="14.42578125" customWidth="1"/>
    <col min="11" max="11" width="13.85546875" customWidth="1"/>
    <col min="12" max="12" width="13.42578125" customWidth="1"/>
    <col min="13" max="13" width="13.28515625" customWidth="1"/>
    <col min="14" max="14" width="14.140625" customWidth="1"/>
    <col min="15" max="15" width="16.140625" customWidth="1"/>
    <col min="16" max="16" width="20.28515625" customWidth="1"/>
    <col min="17" max="17" width="22.28515625" customWidth="1"/>
    <col min="18" max="18" width="17.42578125" customWidth="1"/>
    <col min="19" max="20" width="7.42578125" customWidth="1"/>
    <col min="21" max="21" width="7.5703125" customWidth="1"/>
    <col min="22" max="22" width="8" customWidth="1"/>
    <col min="23" max="24" width="7.42578125" customWidth="1"/>
    <col min="25" max="25" width="7.5703125" customWidth="1"/>
    <col min="26" max="26" width="9.42578125" customWidth="1"/>
    <col min="27" max="27" width="9.85546875" customWidth="1"/>
    <col min="28" max="28" width="24.5703125" customWidth="1"/>
    <col min="29" max="29" width="12.5703125" bestFit="1" customWidth="1"/>
    <col min="30" max="30" width="13.140625" customWidth="1"/>
    <col min="31" max="31" width="12.7109375" customWidth="1"/>
    <col min="32" max="32" width="12.5703125" customWidth="1"/>
    <col min="33" max="33" width="12.28515625" customWidth="1"/>
    <col min="34" max="34" width="13.28515625" customWidth="1"/>
    <col min="35" max="35" width="12.42578125" customWidth="1"/>
    <col min="36" max="36" width="12.7109375" customWidth="1"/>
    <col min="37" max="37" width="15.28515625" customWidth="1"/>
    <col min="38" max="38" width="21" customWidth="1"/>
    <col min="39" max="40" width="8.7109375"/>
    <col min="41" max="43" width="8.7109375" style="11"/>
  </cols>
  <sheetData>
    <row r="1" spans="1:38" ht="8.25" customHeight="1" x14ac:dyDescent="0.2"/>
    <row r="2" spans="1:38" ht="7.5" hidden="1" customHeight="1" x14ac:dyDescent="0.2"/>
    <row r="3" spans="1:38" s="17" customFormat="1" ht="73.5" customHeight="1" x14ac:dyDescent="0.25">
      <c r="A3" s="12" t="s">
        <v>60</v>
      </c>
      <c r="B3" s="12" t="s">
        <v>439</v>
      </c>
      <c r="C3" s="12" t="s">
        <v>440</v>
      </c>
      <c r="D3" s="12" t="s">
        <v>441</v>
      </c>
      <c r="E3" s="13" t="s">
        <v>61</v>
      </c>
      <c r="F3" s="12" t="s">
        <v>62</v>
      </c>
      <c r="G3" s="12" t="s">
        <v>63</v>
      </c>
      <c r="H3" s="12" t="s">
        <v>64</v>
      </c>
      <c r="I3" s="12" t="s">
        <v>65</v>
      </c>
      <c r="J3" s="12" t="s">
        <v>66</v>
      </c>
      <c r="K3" s="12" t="s">
        <v>67</v>
      </c>
      <c r="L3" s="12" t="s">
        <v>68</v>
      </c>
      <c r="M3" s="12" t="s">
        <v>69</v>
      </c>
      <c r="N3" s="12" t="s">
        <v>70</v>
      </c>
      <c r="O3" s="12" t="s">
        <v>71</v>
      </c>
      <c r="P3" s="12" t="s">
        <v>72</v>
      </c>
      <c r="Q3" s="12" t="s">
        <v>73</v>
      </c>
      <c r="R3" s="12" t="s">
        <v>74</v>
      </c>
      <c r="S3" s="12" t="s">
        <v>75</v>
      </c>
      <c r="T3" s="12" t="s">
        <v>76</v>
      </c>
      <c r="U3" s="12" t="s">
        <v>77</v>
      </c>
      <c r="V3" s="12" t="s">
        <v>78</v>
      </c>
      <c r="W3" s="12" t="s">
        <v>79</v>
      </c>
      <c r="X3" s="12" t="s">
        <v>80</v>
      </c>
      <c r="Y3" s="12" t="s">
        <v>81</v>
      </c>
      <c r="Z3" s="12" t="s">
        <v>82</v>
      </c>
      <c r="AA3" s="12" t="s">
        <v>83</v>
      </c>
      <c r="AB3" s="12" t="s">
        <v>84</v>
      </c>
      <c r="AC3" s="12" t="s">
        <v>85</v>
      </c>
      <c r="AD3" s="12" t="s">
        <v>86</v>
      </c>
      <c r="AE3" s="12" t="s">
        <v>87</v>
      </c>
      <c r="AF3" s="12" t="s">
        <v>88</v>
      </c>
      <c r="AG3" s="12" t="s">
        <v>89</v>
      </c>
      <c r="AH3" s="12" t="s">
        <v>90</v>
      </c>
      <c r="AI3" s="12" t="s">
        <v>91</v>
      </c>
      <c r="AJ3" s="12" t="s">
        <v>92</v>
      </c>
      <c r="AK3" s="12" t="s">
        <v>93</v>
      </c>
      <c r="AL3" s="12" t="s">
        <v>94</v>
      </c>
    </row>
    <row r="4" spans="1:38" x14ac:dyDescent="0.2">
      <c r="A4" t="s">
        <v>95</v>
      </c>
      <c r="B4" t="s">
        <v>96</v>
      </c>
      <c r="C4" s="14" t="s">
        <v>97</v>
      </c>
      <c r="D4" t="s">
        <v>1</v>
      </c>
      <c r="E4" s="15">
        <v>1</v>
      </c>
      <c r="F4">
        <v>0.8</v>
      </c>
      <c r="G4">
        <v>0</v>
      </c>
      <c r="H4" t="s">
        <v>96</v>
      </c>
      <c r="I4" t="s">
        <v>96</v>
      </c>
      <c r="J4" t="s">
        <v>96</v>
      </c>
      <c r="K4" t="s">
        <v>96</v>
      </c>
      <c r="L4" t="s">
        <v>96</v>
      </c>
      <c r="M4" t="s">
        <v>96</v>
      </c>
      <c r="N4">
        <v>1</v>
      </c>
      <c r="O4" t="s">
        <v>96</v>
      </c>
      <c r="P4">
        <v>0</v>
      </c>
      <c r="Q4">
        <v>0</v>
      </c>
      <c r="R4">
        <v>0</v>
      </c>
      <c r="S4" t="s">
        <v>96</v>
      </c>
      <c r="T4" t="s">
        <v>96</v>
      </c>
      <c r="U4" t="s">
        <v>96</v>
      </c>
      <c r="V4" t="s">
        <v>96</v>
      </c>
      <c r="W4" t="s">
        <v>96</v>
      </c>
      <c r="X4" t="s">
        <v>96</v>
      </c>
      <c r="Y4" t="s">
        <v>96</v>
      </c>
      <c r="Z4" t="s">
        <v>96</v>
      </c>
      <c r="AA4">
        <v>0</v>
      </c>
      <c r="AB4">
        <f t="shared" ref="AB4:AB67" si="0">SUM(S4:Z4)</f>
        <v>0</v>
      </c>
      <c r="AC4">
        <f t="shared" ref="AC4:AC67" si="1">SUM(S4)-SUM(G4:G4)</f>
        <v>0</v>
      </c>
      <c r="AD4">
        <f t="shared" ref="AD4:AD67" si="2">SUM(T4)-SUM(H4)</f>
        <v>0</v>
      </c>
      <c r="AE4">
        <f t="shared" ref="AE4:AE67" si="3">SUM(U4)-SUM(I4)</f>
        <v>0</v>
      </c>
      <c r="AF4">
        <f t="shared" ref="AF4:AF67" si="4">SUM(V4)-SUM(J4)</f>
        <v>0</v>
      </c>
      <c r="AG4">
        <f t="shared" ref="AG4:AG67" si="5">SUM(W4)-SUM(K4)</f>
        <v>0</v>
      </c>
      <c r="AH4">
        <f t="shared" ref="AH4:AH67" si="6">SUM(X4)-SUM(L4)</f>
        <v>0</v>
      </c>
      <c r="AI4">
        <f t="shared" ref="AI4:AI67" si="7">SUM(Y4)-SUM(M4)</f>
        <v>0</v>
      </c>
      <c r="AJ4">
        <f t="shared" ref="AJ4:AJ67" si="8">SUM(Z4)-SUM(N4)</f>
        <v>-1</v>
      </c>
      <c r="AK4">
        <f t="shared" ref="AK4:AK67" si="9">SUM(AC4:AF4)</f>
        <v>0</v>
      </c>
      <c r="AL4">
        <f t="shared" ref="AL4:AL67" si="10">SUM(AC4:AJ4)</f>
        <v>-1</v>
      </c>
    </row>
    <row r="5" spans="1:38" x14ac:dyDescent="0.2">
      <c r="A5" t="s">
        <v>98</v>
      </c>
      <c r="B5" t="s">
        <v>96</v>
      </c>
      <c r="C5" s="14" t="s">
        <v>99</v>
      </c>
      <c r="D5" t="s">
        <v>1</v>
      </c>
      <c r="E5" s="15">
        <v>6</v>
      </c>
      <c r="F5">
        <v>5</v>
      </c>
      <c r="G5">
        <v>0</v>
      </c>
      <c r="H5">
        <v>0</v>
      </c>
      <c r="I5">
        <v>0</v>
      </c>
      <c r="J5">
        <v>0</v>
      </c>
      <c r="K5">
        <v>0</v>
      </c>
      <c r="L5">
        <v>0</v>
      </c>
      <c r="M5">
        <v>0</v>
      </c>
      <c r="N5">
        <v>0</v>
      </c>
      <c r="O5">
        <v>0</v>
      </c>
      <c r="P5">
        <v>3</v>
      </c>
      <c r="Q5">
        <v>3</v>
      </c>
      <c r="R5">
        <v>16</v>
      </c>
      <c r="S5">
        <v>3</v>
      </c>
      <c r="T5">
        <v>3</v>
      </c>
      <c r="U5">
        <v>4</v>
      </c>
      <c r="V5">
        <v>2</v>
      </c>
      <c r="W5">
        <v>3</v>
      </c>
      <c r="X5">
        <v>1</v>
      </c>
      <c r="Y5" t="s">
        <v>96</v>
      </c>
      <c r="Z5" t="s">
        <v>96</v>
      </c>
      <c r="AA5">
        <v>1</v>
      </c>
      <c r="AB5">
        <f t="shared" si="0"/>
        <v>16</v>
      </c>
      <c r="AC5">
        <f t="shared" si="1"/>
        <v>3</v>
      </c>
      <c r="AD5">
        <f t="shared" si="2"/>
        <v>3</v>
      </c>
      <c r="AE5">
        <f t="shared" si="3"/>
        <v>4</v>
      </c>
      <c r="AF5">
        <f t="shared" si="4"/>
        <v>2</v>
      </c>
      <c r="AG5">
        <f t="shared" si="5"/>
        <v>3</v>
      </c>
      <c r="AH5">
        <f t="shared" si="6"/>
        <v>1</v>
      </c>
      <c r="AI5">
        <f t="shared" si="7"/>
        <v>0</v>
      </c>
      <c r="AJ5">
        <f t="shared" si="8"/>
        <v>0</v>
      </c>
      <c r="AK5">
        <f t="shared" si="9"/>
        <v>12</v>
      </c>
      <c r="AL5">
        <f t="shared" si="10"/>
        <v>16</v>
      </c>
    </row>
    <row r="6" spans="1:38" x14ac:dyDescent="0.2">
      <c r="A6" t="s">
        <v>98</v>
      </c>
      <c r="B6" t="s">
        <v>96</v>
      </c>
      <c r="C6" s="14" t="s">
        <v>100</v>
      </c>
      <c r="D6" t="s">
        <v>2</v>
      </c>
      <c r="E6" s="15">
        <v>0</v>
      </c>
      <c r="F6">
        <v>0</v>
      </c>
      <c r="G6">
        <v>0</v>
      </c>
      <c r="H6" t="s">
        <v>96</v>
      </c>
      <c r="I6" t="s">
        <v>96</v>
      </c>
      <c r="J6" t="s">
        <v>96</v>
      </c>
      <c r="K6" t="s">
        <v>96</v>
      </c>
      <c r="L6" t="s">
        <v>96</v>
      </c>
      <c r="M6" t="s">
        <v>96</v>
      </c>
      <c r="N6" t="s">
        <v>96</v>
      </c>
      <c r="O6" t="s">
        <v>96</v>
      </c>
      <c r="P6">
        <v>1</v>
      </c>
      <c r="Q6">
        <v>1</v>
      </c>
      <c r="R6">
        <v>1</v>
      </c>
      <c r="S6" t="s">
        <v>96</v>
      </c>
      <c r="T6">
        <v>1</v>
      </c>
      <c r="U6" t="s">
        <v>96</v>
      </c>
      <c r="V6" t="s">
        <v>96</v>
      </c>
      <c r="W6" t="s">
        <v>96</v>
      </c>
      <c r="X6" t="s">
        <v>96</v>
      </c>
      <c r="Y6" t="s">
        <v>96</v>
      </c>
      <c r="Z6" t="s">
        <v>96</v>
      </c>
      <c r="AA6">
        <v>0</v>
      </c>
      <c r="AB6">
        <f t="shared" si="0"/>
        <v>1</v>
      </c>
      <c r="AC6">
        <f t="shared" si="1"/>
        <v>0</v>
      </c>
      <c r="AD6">
        <f t="shared" si="2"/>
        <v>1</v>
      </c>
      <c r="AE6">
        <f t="shared" si="3"/>
        <v>0</v>
      </c>
      <c r="AF6">
        <f t="shared" si="4"/>
        <v>0</v>
      </c>
      <c r="AG6">
        <f t="shared" si="5"/>
        <v>0</v>
      </c>
      <c r="AH6">
        <f t="shared" si="6"/>
        <v>0</v>
      </c>
      <c r="AI6">
        <f t="shared" si="7"/>
        <v>0</v>
      </c>
      <c r="AJ6">
        <f t="shared" si="8"/>
        <v>0</v>
      </c>
      <c r="AK6">
        <f t="shared" si="9"/>
        <v>1</v>
      </c>
      <c r="AL6">
        <f t="shared" si="10"/>
        <v>1</v>
      </c>
    </row>
    <row r="7" spans="1:38" x14ac:dyDescent="0.2">
      <c r="A7" t="s">
        <v>98</v>
      </c>
      <c r="B7" t="s">
        <v>96</v>
      </c>
      <c r="C7" s="14" t="s">
        <v>101</v>
      </c>
      <c r="D7" t="s">
        <v>4</v>
      </c>
      <c r="E7" s="15">
        <v>22</v>
      </c>
      <c r="F7">
        <v>18</v>
      </c>
      <c r="G7">
        <v>0</v>
      </c>
      <c r="H7" t="s">
        <v>96</v>
      </c>
      <c r="I7">
        <v>1</v>
      </c>
      <c r="J7">
        <v>1</v>
      </c>
      <c r="K7">
        <v>2</v>
      </c>
      <c r="L7" t="s">
        <v>96</v>
      </c>
      <c r="M7" t="s">
        <v>96</v>
      </c>
      <c r="N7" t="s">
        <v>96</v>
      </c>
      <c r="O7">
        <v>1</v>
      </c>
      <c r="P7" t="s">
        <v>96</v>
      </c>
      <c r="Q7" t="s">
        <v>96</v>
      </c>
      <c r="R7">
        <v>12</v>
      </c>
      <c r="S7">
        <v>5</v>
      </c>
      <c r="T7">
        <v>2</v>
      </c>
      <c r="U7">
        <v>3</v>
      </c>
      <c r="V7">
        <v>1</v>
      </c>
      <c r="W7">
        <v>1</v>
      </c>
      <c r="X7" t="s">
        <v>96</v>
      </c>
      <c r="Y7" t="s">
        <v>96</v>
      </c>
      <c r="Z7" t="s">
        <v>96</v>
      </c>
      <c r="AA7">
        <v>2</v>
      </c>
      <c r="AB7">
        <f t="shared" si="0"/>
        <v>12</v>
      </c>
      <c r="AC7">
        <f t="shared" si="1"/>
        <v>5</v>
      </c>
      <c r="AD7">
        <f t="shared" si="2"/>
        <v>2</v>
      </c>
      <c r="AE7">
        <f t="shared" si="3"/>
        <v>2</v>
      </c>
      <c r="AF7">
        <f t="shared" si="4"/>
        <v>0</v>
      </c>
      <c r="AG7">
        <f t="shared" si="5"/>
        <v>-1</v>
      </c>
      <c r="AH7">
        <f t="shared" si="6"/>
        <v>0</v>
      </c>
      <c r="AI7">
        <f t="shared" si="7"/>
        <v>0</v>
      </c>
      <c r="AJ7">
        <f t="shared" si="8"/>
        <v>0</v>
      </c>
      <c r="AK7">
        <f t="shared" si="9"/>
        <v>9</v>
      </c>
      <c r="AL7">
        <f t="shared" si="10"/>
        <v>8</v>
      </c>
    </row>
    <row r="8" spans="1:38" x14ac:dyDescent="0.2">
      <c r="A8" t="s">
        <v>95</v>
      </c>
      <c r="B8" t="s">
        <v>96</v>
      </c>
      <c r="C8" s="14" t="s">
        <v>102</v>
      </c>
      <c r="D8" t="s">
        <v>4</v>
      </c>
      <c r="E8" s="15">
        <v>10</v>
      </c>
      <c r="F8">
        <v>6</v>
      </c>
      <c r="G8">
        <v>0</v>
      </c>
      <c r="H8">
        <v>0</v>
      </c>
      <c r="I8">
        <v>0</v>
      </c>
      <c r="J8">
        <v>0</v>
      </c>
      <c r="K8">
        <v>1</v>
      </c>
      <c r="L8">
        <v>0</v>
      </c>
      <c r="M8">
        <v>0</v>
      </c>
      <c r="N8">
        <v>0</v>
      </c>
      <c r="O8">
        <v>0</v>
      </c>
      <c r="P8">
        <v>0</v>
      </c>
      <c r="Q8">
        <v>0.6</v>
      </c>
      <c r="R8">
        <v>0</v>
      </c>
      <c r="S8">
        <v>0</v>
      </c>
      <c r="T8">
        <v>0</v>
      </c>
      <c r="U8">
        <v>0</v>
      </c>
      <c r="V8">
        <v>0</v>
      </c>
      <c r="W8">
        <v>0</v>
      </c>
      <c r="X8">
        <v>0</v>
      </c>
      <c r="Y8">
        <v>0</v>
      </c>
      <c r="Z8">
        <v>0</v>
      </c>
      <c r="AA8">
        <v>0</v>
      </c>
      <c r="AB8">
        <f t="shared" si="0"/>
        <v>0</v>
      </c>
      <c r="AC8">
        <f t="shared" si="1"/>
        <v>0</v>
      </c>
      <c r="AD8">
        <f t="shared" si="2"/>
        <v>0</v>
      </c>
      <c r="AE8">
        <f t="shared" si="3"/>
        <v>0</v>
      </c>
      <c r="AF8">
        <f t="shared" si="4"/>
        <v>0</v>
      </c>
      <c r="AG8">
        <f t="shared" si="5"/>
        <v>-1</v>
      </c>
      <c r="AH8">
        <f t="shared" si="6"/>
        <v>0</v>
      </c>
      <c r="AI8">
        <f t="shared" si="7"/>
        <v>0</v>
      </c>
      <c r="AJ8">
        <f t="shared" si="8"/>
        <v>0</v>
      </c>
      <c r="AK8">
        <f t="shared" si="9"/>
        <v>0</v>
      </c>
      <c r="AL8">
        <f t="shared" si="10"/>
        <v>-1</v>
      </c>
    </row>
    <row r="9" spans="1:38" x14ac:dyDescent="0.2">
      <c r="A9" t="s">
        <v>98</v>
      </c>
      <c r="B9" t="s">
        <v>96</v>
      </c>
      <c r="C9" s="14" t="s">
        <v>103</v>
      </c>
      <c r="D9" t="s">
        <v>6</v>
      </c>
      <c r="E9" s="15">
        <v>0</v>
      </c>
      <c r="F9">
        <v>0</v>
      </c>
      <c r="G9">
        <v>0</v>
      </c>
      <c r="H9" t="s">
        <v>96</v>
      </c>
      <c r="I9" t="s">
        <v>96</v>
      </c>
      <c r="J9" t="s">
        <v>96</v>
      </c>
      <c r="K9" t="s">
        <v>96</v>
      </c>
      <c r="L9" t="s">
        <v>96</v>
      </c>
      <c r="M9" t="s">
        <v>96</v>
      </c>
      <c r="N9" t="s">
        <v>96</v>
      </c>
      <c r="O9" t="s">
        <v>96</v>
      </c>
      <c r="P9">
        <v>1</v>
      </c>
      <c r="Q9">
        <v>1</v>
      </c>
      <c r="R9">
        <v>0</v>
      </c>
      <c r="S9" t="s">
        <v>96</v>
      </c>
      <c r="T9">
        <v>0</v>
      </c>
      <c r="U9">
        <v>0</v>
      </c>
      <c r="V9" t="s">
        <v>96</v>
      </c>
      <c r="W9">
        <v>0</v>
      </c>
      <c r="X9" t="s">
        <v>96</v>
      </c>
      <c r="Y9" t="s">
        <v>96</v>
      </c>
      <c r="Z9" t="s">
        <v>96</v>
      </c>
      <c r="AA9">
        <v>0</v>
      </c>
      <c r="AB9">
        <f t="shared" si="0"/>
        <v>0</v>
      </c>
      <c r="AC9">
        <f t="shared" si="1"/>
        <v>0</v>
      </c>
      <c r="AD9">
        <f t="shared" si="2"/>
        <v>0</v>
      </c>
      <c r="AE9">
        <f t="shared" si="3"/>
        <v>0</v>
      </c>
      <c r="AF9">
        <f t="shared" si="4"/>
        <v>0</v>
      </c>
      <c r="AG9">
        <f t="shared" si="5"/>
        <v>0</v>
      </c>
      <c r="AH9">
        <f t="shared" si="6"/>
        <v>0</v>
      </c>
      <c r="AI9">
        <f t="shared" si="7"/>
        <v>0</v>
      </c>
      <c r="AJ9">
        <f t="shared" si="8"/>
        <v>0</v>
      </c>
      <c r="AK9">
        <f t="shared" si="9"/>
        <v>0</v>
      </c>
      <c r="AL9">
        <f t="shared" si="10"/>
        <v>0</v>
      </c>
    </row>
    <row r="10" spans="1:38" x14ac:dyDescent="0.2">
      <c r="A10" t="s">
        <v>98</v>
      </c>
      <c r="B10" t="s">
        <v>96</v>
      </c>
      <c r="C10" s="14" t="s">
        <v>104</v>
      </c>
      <c r="D10" t="s">
        <v>19</v>
      </c>
      <c r="E10" s="15">
        <v>5</v>
      </c>
      <c r="F10">
        <v>4.8</v>
      </c>
      <c r="G10">
        <v>1</v>
      </c>
      <c r="H10">
        <v>0</v>
      </c>
      <c r="I10">
        <v>0</v>
      </c>
      <c r="J10">
        <v>0</v>
      </c>
      <c r="K10">
        <v>0</v>
      </c>
      <c r="L10">
        <v>0</v>
      </c>
      <c r="M10">
        <v>0</v>
      </c>
      <c r="N10">
        <v>0</v>
      </c>
      <c r="O10">
        <v>0</v>
      </c>
      <c r="P10">
        <v>2</v>
      </c>
      <c r="Q10">
        <v>2</v>
      </c>
      <c r="R10">
        <v>2</v>
      </c>
      <c r="S10">
        <v>1</v>
      </c>
      <c r="T10">
        <v>0</v>
      </c>
      <c r="U10">
        <v>1</v>
      </c>
      <c r="V10">
        <v>0</v>
      </c>
      <c r="W10">
        <v>0</v>
      </c>
      <c r="X10">
        <v>0</v>
      </c>
      <c r="Y10">
        <v>0</v>
      </c>
      <c r="Z10">
        <v>0</v>
      </c>
      <c r="AA10">
        <v>0</v>
      </c>
      <c r="AB10">
        <f t="shared" si="0"/>
        <v>2</v>
      </c>
      <c r="AC10">
        <f t="shared" si="1"/>
        <v>0</v>
      </c>
      <c r="AD10">
        <f t="shared" si="2"/>
        <v>0</v>
      </c>
      <c r="AE10">
        <f t="shared" si="3"/>
        <v>1</v>
      </c>
      <c r="AF10">
        <f t="shared" si="4"/>
        <v>0</v>
      </c>
      <c r="AG10">
        <f t="shared" si="5"/>
        <v>0</v>
      </c>
      <c r="AH10">
        <f t="shared" si="6"/>
        <v>0</v>
      </c>
      <c r="AI10">
        <f t="shared" si="7"/>
        <v>0</v>
      </c>
      <c r="AJ10">
        <f t="shared" si="8"/>
        <v>0</v>
      </c>
      <c r="AK10">
        <f t="shared" si="9"/>
        <v>1</v>
      </c>
      <c r="AL10">
        <f t="shared" si="10"/>
        <v>1</v>
      </c>
    </row>
    <row r="11" spans="1:38" x14ac:dyDescent="0.2">
      <c r="A11" t="s">
        <v>98</v>
      </c>
      <c r="B11" t="s">
        <v>96</v>
      </c>
      <c r="C11" s="14" t="s">
        <v>105</v>
      </c>
      <c r="D11" t="s">
        <v>21</v>
      </c>
      <c r="E11" s="15">
        <v>10</v>
      </c>
      <c r="F11">
        <v>7.6</v>
      </c>
      <c r="G11">
        <v>0</v>
      </c>
      <c r="H11" t="s">
        <v>96</v>
      </c>
      <c r="I11" t="s">
        <v>96</v>
      </c>
      <c r="J11" t="s">
        <v>96</v>
      </c>
      <c r="K11" t="s">
        <v>96</v>
      </c>
      <c r="L11">
        <v>1</v>
      </c>
      <c r="M11" t="s">
        <v>96</v>
      </c>
      <c r="N11" t="s">
        <v>96</v>
      </c>
      <c r="O11" t="s">
        <v>96</v>
      </c>
      <c r="P11">
        <v>3</v>
      </c>
      <c r="Q11">
        <v>2.4</v>
      </c>
      <c r="R11">
        <v>5</v>
      </c>
      <c r="S11" t="s">
        <v>96</v>
      </c>
      <c r="T11" t="s">
        <v>96</v>
      </c>
      <c r="U11">
        <v>1</v>
      </c>
      <c r="V11">
        <v>2</v>
      </c>
      <c r="W11">
        <v>1</v>
      </c>
      <c r="X11">
        <v>1</v>
      </c>
      <c r="Y11" t="s">
        <v>96</v>
      </c>
      <c r="Z11" t="s">
        <v>96</v>
      </c>
      <c r="AA11">
        <v>1</v>
      </c>
      <c r="AB11">
        <f t="shared" si="0"/>
        <v>5</v>
      </c>
      <c r="AC11">
        <f t="shared" si="1"/>
        <v>0</v>
      </c>
      <c r="AD11">
        <f t="shared" si="2"/>
        <v>0</v>
      </c>
      <c r="AE11">
        <f t="shared" si="3"/>
        <v>1</v>
      </c>
      <c r="AF11">
        <f t="shared" si="4"/>
        <v>2</v>
      </c>
      <c r="AG11">
        <f t="shared" si="5"/>
        <v>1</v>
      </c>
      <c r="AH11">
        <f t="shared" si="6"/>
        <v>0</v>
      </c>
      <c r="AI11">
        <f t="shared" si="7"/>
        <v>0</v>
      </c>
      <c r="AJ11">
        <f t="shared" si="8"/>
        <v>0</v>
      </c>
      <c r="AK11">
        <f t="shared" si="9"/>
        <v>3</v>
      </c>
      <c r="AL11">
        <f t="shared" si="10"/>
        <v>4</v>
      </c>
    </row>
    <row r="12" spans="1:38" x14ac:dyDescent="0.2">
      <c r="A12" t="s">
        <v>98</v>
      </c>
      <c r="B12" t="s">
        <v>96</v>
      </c>
      <c r="C12" s="14" t="s">
        <v>106</v>
      </c>
      <c r="D12" t="s">
        <v>24</v>
      </c>
      <c r="E12" s="15">
        <v>21</v>
      </c>
      <c r="F12">
        <v>21</v>
      </c>
      <c r="G12">
        <v>0</v>
      </c>
      <c r="H12" t="s">
        <v>96</v>
      </c>
      <c r="I12" t="s">
        <v>96</v>
      </c>
      <c r="J12" t="s">
        <v>96</v>
      </c>
      <c r="K12">
        <v>1</v>
      </c>
      <c r="L12" t="s">
        <v>96</v>
      </c>
      <c r="M12" t="s">
        <v>96</v>
      </c>
      <c r="N12" t="s">
        <v>96</v>
      </c>
      <c r="O12" t="s">
        <v>96</v>
      </c>
      <c r="P12">
        <v>2</v>
      </c>
      <c r="Q12">
        <v>2</v>
      </c>
      <c r="R12">
        <v>4</v>
      </c>
      <c r="S12">
        <v>1</v>
      </c>
      <c r="T12" t="s">
        <v>96</v>
      </c>
      <c r="U12" t="s">
        <v>96</v>
      </c>
      <c r="V12">
        <v>1</v>
      </c>
      <c r="W12">
        <v>2</v>
      </c>
      <c r="X12" t="s">
        <v>96</v>
      </c>
      <c r="Y12" t="s">
        <v>96</v>
      </c>
      <c r="Z12" t="s">
        <v>96</v>
      </c>
      <c r="AA12">
        <v>1</v>
      </c>
      <c r="AB12">
        <f t="shared" si="0"/>
        <v>4</v>
      </c>
      <c r="AC12">
        <f t="shared" si="1"/>
        <v>1</v>
      </c>
      <c r="AD12">
        <f t="shared" si="2"/>
        <v>0</v>
      </c>
      <c r="AE12">
        <f t="shared" si="3"/>
        <v>0</v>
      </c>
      <c r="AF12">
        <f t="shared" si="4"/>
        <v>1</v>
      </c>
      <c r="AG12">
        <f t="shared" si="5"/>
        <v>1</v>
      </c>
      <c r="AH12">
        <f t="shared" si="6"/>
        <v>0</v>
      </c>
      <c r="AI12">
        <f t="shared" si="7"/>
        <v>0</v>
      </c>
      <c r="AJ12">
        <f t="shared" si="8"/>
        <v>0</v>
      </c>
      <c r="AK12">
        <f t="shared" si="9"/>
        <v>2</v>
      </c>
      <c r="AL12">
        <f t="shared" si="10"/>
        <v>3</v>
      </c>
    </row>
    <row r="13" spans="1:38" ht="25.5" x14ac:dyDescent="0.2">
      <c r="A13" t="s">
        <v>98</v>
      </c>
      <c r="B13" t="s">
        <v>96</v>
      </c>
      <c r="C13" s="14" t="s">
        <v>107</v>
      </c>
      <c r="D13" t="s">
        <v>26</v>
      </c>
      <c r="E13" s="15">
        <v>8</v>
      </c>
      <c r="F13">
        <v>4.7</v>
      </c>
      <c r="G13">
        <v>0</v>
      </c>
      <c r="H13" t="s">
        <v>96</v>
      </c>
      <c r="I13">
        <v>1</v>
      </c>
      <c r="J13">
        <v>1</v>
      </c>
      <c r="K13">
        <v>1</v>
      </c>
      <c r="L13">
        <v>1</v>
      </c>
      <c r="M13" t="s">
        <v>96</v>
      </c>
      <c r="N13" t="s">
        <v>96</v>
      </c>
      <c r="O13">
        <v>1</v>
      </c>
      <c r="P13">
        <v>0</v>
      </c>
      <c r="Q13" t="s">
        <v>96</v>
      </c>
      <c r="R13">
        <v>3</v>
      </c>
      <c r="S13" t="s">
        <v>96</v>
      </c>
      <c r="T13">
        <v>1</v>
      </c>
      <c r="U13" t="s">
        <v>96</v>
      </c>
      <c r="V13">
        <v>2</v>
      </c>
      <c r="W13" t="s">
        <v>96</v>
      </c>
      <c r="X13" t="s">
        <v>96</v>
      </c>
      <c r="Y13" t="s">
        <v>96</v>
      </c>
      <c r="Z13" t="s">
        <v>96</v>
      </c>
      <c r="AA13">
        <v>1</v>
      </c>
      <c r="AB13">
        <f t="shared" si="0"/>
        <v>3</v>
      </c>
      <c r="AC13">
        <f t="shared" si="1"/>
        <v>0</v>
      </c>
      <c r="AD13">
        <f t="shared" si="2"/>
        <v>1</v>
      </c>
      <c r="AE13">
        <f t="shared" si="3"/>
        <v>-1</v>
      </c>
      <c r="AF13">
        <f t="shared" si="4"/>
        <v>1</v>
      </c>
      <c r="AG13">
        <f t="shared" si="5"/>
        <v>-1</v>
      </c>
      <c r="AH13">
        <f t="shared" si="6"/>
        <v>-1</v>
      </c>
      <c r="AI13">
        <f t="shared" si="7"/>
        <v>0</v>
      </c>
      <c r="AJ13">
        <f t="shared" si="8"/>
        <v>0</v>
      </c>
      <c r="AK13">
        <f t="shared" si="9"/>
        <v>1</v>
      </c>
      <c r="AL13">
        <f t="shared" si="10"/>
        <v>-1</v>
      </c>
    </row>
    <row r="14" spans="1:38" x14ac:dyDescent="0.2">
      <c r="A14" t="s">
        <v>98</v>
      </c>
      <c r="B14" t="s">
        <v>96</v>
      </c>
      <c r="C14" s="14" t="s">
        <v>108</v>
      </c>
      <c r="D14" t="s">
        <v>42</v>
      </c>
      <c r="E14" s="15">
        <v>16</v>
      </c>
      <c r="F14">
        <v>13.35</v>
      </c>
      <c r="G14" t="s">
        <v>96</v>
      </c>
      <c r="H14">
        <v>1</v>
      </c>
      <c r="I14">
        <v>0</v>
      </c>
      <c r="J14">
        <v>0</v>
      </c>
      <c r="K14">
        <v>0</v>
      </c>
      <c r="L14">
        <v>0</v>
      </c>
      <c r="M14">
        <v>0</v>
      </c>
      <c r="N14">
        <v>0</v>
      </c>
      <c r="O14">
        <v>0</v>
      </c>
      <c r="P14">
        <v>2</v>
      </c>
      <c r="Q14">
        <v>2</v>
      </c>
      <c r="R14">
        <v>12</v>
      </c>
      <c r="S14">
        <v>1</v>
      </c>
      <c r="T14">
        <v>3</v>
      </c>
      <c r="U14">
        <v>4</v>
      </c>
      <c r="V14">
        <v>1</v>
      </c>
      <c r="W14">
        <v>3</v>
      </c>
      <c r="X14" t="s">
        <v>96</v>
      </c>
      <c r="Y14" t="s">
        <v>96</v>
      </c>
      <c r="Z14" t="s">
        <v>96</v>
      </c>
      <c r="AA14">
        <v>0</v>
      </c>
      <c r="AB14">
        <f t="shared" si="0"/>
        <v>12</v>
      </c>
      <c r="AC14">
        <f t="shared" si="1"/>
        <v>1</v>
      </c>
      <c r="AD14">
        <f t="shared" si="2"/>
        <v>2</v>
      </c>
      <c r="AE14">
        <f t="shared" si="3"/>
        <v>4</v>
      </c>
      <c r="AF14">
        <f t="shared" si="4"/>
        <v>1</v>
      </c>
      <c r="AG14">
        <f t="shared" si="5"/>
        <v>3</v>
      </c>
      <c r="AH14">
        <f t="shared" si="6"/>
        <v>0</v>
      </c>
      <c r="AI14">
        <f t="shared" si="7"/>
        <v>0</v>
      </c>
      <c r="AJ14">
        <f t="shared" si="8"/>
        <v>0</v>
      </c>
      <c r="AK14">
        <f t="shared" si="9"/>
        <v>8</v>
      </c>
      <c r="AL14">
        <f t="shared" si="10"/>
        <v>11</v>
      </c>
    </row>
    <row r="15" spans="1:38" x14ac:dyDescent="0.2">
      <c r="A15" t="s">
        <v>95</v>
      </c>
      <c r="B15" t="s">
        <v>96</v>
      </c>
      <c r="C15" s="14" t="s">
        <v>109</v>
      </c>
      <c r="D15" t="s">
        <v>44</v>
      </c>
      <c r="E15" s="15">
        <v>27</v>
      </c>
      <c r="F15" s="16">
        <v>21.5</v>
      </c>
      <c r="G15">
        <v>1</v>
      </c>
      <c r="H15">
        <v>1</v>
      </c>
      <c r="I15">
        <v>1</v>
      </c>
      <c r="J15" t="s">
        <v>96</v>
      </c>
      <c r="K15">
        <v>1</v>
      </c>
      <c r="L15" t="s">
        <v>96</v>
      </c>
      <c r="M15" t="s">
        <v>96</v>
      </c>
      <c r="N15" t="s">
        <v>96</v>
      </c>
      <c r="O15" t="s">
        <v>96</v>
      </c>
      <c r="P15">
        <v>3</v>
      </c>
      <c r="Q15">
        <v>0.31</v>
      </c>
      <c r="R15">
        <v>9</v>
      </c>
      <c r="S15">
        <v>1</v>
      </c>
      <c r="T15">
        <v>1</v>
      </c>
      <c r="U15">
        <v>2</v>
      </c>
      <c r="V15">
        <v>2</v>
      </c>
      <c r="W15">
        <v>2</v>
      </c>
      <c r="X15">
        <v>1</v>
      </c>
      <c r="Y15" t="s">
        <v>96</v>
      </c>
      <c r="Z15" t="s">
        <v>96</v>
      </c>
      <c r="AA15">
        <v>2</v>
      </c>
      <c r="AB15">
        <f t="shared" si="0"/>
        <v>9</v>
      </c>
      <c r="AC15">
        <f t="shared" si="1"/>
        <v>0</v>
      </c>
      <c r="AD15">
        <f t="shared" si="2"/>
        <v>0</v>
      </c>
      <c r="AE15">
        <f t="shared" si="3"/>
        <v>1</v>
      </c>
      <c r="AF15">
        <f t="shared" si="4"/>
        <v>2</v>
      </c>
      <c r="AG15">
        <f t="shared" si="5"/>
        <v>1</v>
      </c>
      <c r="AH15">
        <f t="shared" si="6"/>
        <v>1</v>
      </c>
      <c r="AI15">
        <f t="shared" si="7"/>
        <v>0</v>
      </c>
      <c r="AJ15">
        <f t="shared" si="8"/>
        <v>0</v>
      </c>
      <c r="AK15">
        <f t="shared" si="9"/>
        <v>3</v>
      </c>
      <c r="AL15">
        <f t="shared" si="10"/>
        <v>5</v>
      </c>
    </row>
    <row r="16" spans="1:38" x14ac:dyDescent="0.2">
      <c r="A16" t="s">
        <v>98</v>
      </c>
      <c r="B16" t="s">
        <v>96</v>
      </c>
      <c r="C16" s="14" t="s">
        <v>110</v>
      </c>
      <c r="D16" t="s">
        <v>48</v>
      </c>
      <c r="E16" s="15">
        <v>26</v>
      </c>
      <c r="F16">
        <v>22.83</v>
      </c>
      <c r="G16">
        <v>0</v>
      </c>
      <c r="H16">
        <v>1</v>
      </c>
      <c r="I16">
        <v>2</v>
      </c>
      <c r="J16">
        <v>0</v>
      </c>
      <c r="K16">
        <v>2</v>
      </c>
      <c r="L16">
        <v>2</v>
      </c>
      <c r="M16">
        <v>1</v>
      </c>
      <c r="N16">
        <v>0</v>
      </c>
      <c r="O16">
        <v>0</v>
      </c>
      <c r="P16">
        <v>35</v>
      </c>
      <c r="Q16">
        <v>30.93</v>
      </c>
      <c r="R16">
        <v>7</v>
      </c>
      <c r="S16" t="s">
        <v>96</v>
      </c>
      <c r="T16">
        <v>2</v>
      </c>
      <c r="U16">
        <v>2</v>
      </c>
      <c r="V16">
        <v>2</v>
      </c>
      <c r="W16">
        <v>1</v>
      </c>
      <c r="X16" t="s">
        <v>96</v>
      </c>
      <c r="Y16" t="s">
        <v>96</v>
      </c>
      <c r="Z16" t="s">
        <v>96</v>
      </c>
      <c r="AA16">
        <v>2</v>
      </c>
      <c r="AB16">
        <f t="shared" si="0"/>
        <v>7</v>
      </c>
      <c r="AC16">
        <f t="shared" si="1"/>
        <v>0</v>
      </c>
      <c r="AD16">
        <f t="shared" si="2"/>
        <v>1</v>
      </c>
      <c r="AE16">
        <f t="shared" si="3"/>
        <v>0</v>
      </c>
      <c r="AF16">
        <f t="shared" si="4"/>
        <v>2</v>
      </c>
      <c r="AG16">
        <f t="shared" si="5"/>
        <v>-1</v>
      </c>
      <c r="AH16">
        <f t="shared" si="6"/>
        <v>-2</v>
      </c>
      <c r="AI16">
        <f t="shared" si="7"/>
        <v>-1</v>
      </c>
      <c r="AJ16">
        <f t="shared" si="8"/>
        <v>0</v>
      </c>
      <c r="AK16">
        <f t="shared" si="9"/>
        <v>3</v>
      </c>
      <c r="AL16">
        <f t="shared" si="10"/>
        <v>-1</v>
      </c>
    </row>
    <row r="17" spans="1:38" ht="25.5" x14ac:dyDescent="0.2">
      <c r="A17" t="s">
        <v>98</v>
      </c>
      <c r="B17" t="s">
        <v>96</v>
      </c>
      <c r="C17" s="14" t="s">
        <v>111</v>
      </c>
      <c r="D17" t="s">
        <v>48</v>
      </c>
      <c r="E17" s="15">
        <v>12</v>
      </c>
      <c r="F17">
        <v>10.5</v>
      </c>
      <c r="G17" t="s">
        <v>96</v>
      </c>
      <c r="H17">
        <v>1</v>
      </c>
      <c r="I17" t="s">
        <v>96</v>
      </c>
      <c r="J17" t="s">
        <v>96</v>
      </c>
      <c r="K17" t="s">
        <v>96</v>
      </c>
      <c r="L17">
        <v>1</v>
      </c>
      <c r="M17" t="s">
        <v>96</v>
      </c>
      <c r="N17" t="s">
        <v>96</v>
      </c>
      <c r="O17" t="s">
        <v>96</v>
      </c>
      <c r="P17">
        <v>4</v>
      </c>
      <c r="Q17">
        <v>4</v>
      </c>
      <c r="R17">
        <v>8</v>
      </c>
      <c r="S17" t="s">
        <v>96</v>
      </c>
      <c r="T17" t="s">
        <v>96</v>
      </c>
      <c r="U17">
        <v>2</v>
      </c>
      <c r="V17">
        <v>2</v>
      </c>
      <c r="W17">
        <v>4</v>
      </c>
      <c r="Y17" t="s">
        <v>96</v>
      </c>
      <c r="Z17" t="s">
        <v>96</v>
      </c>
      <c r="AA17">
        <v>0</v>
      </c>
      <c r="AB17">
        <f t="shared" si="0"/>
        <v>8</v>
      </c>
      <c r="AC17">
        <f t="shared" si="1"/>
        <v>0</v>
      </c>
      <c r="AD17">
        <f t="shared" si="2"/>
        <v>-1</v>
      </c>
      <c r="AE17">
        <f t="shared" si="3"/>
        <v>2</v>
      </c>
      <c r="AF17">
        <f t="shared" si="4"/>
        <v>2</v>
      </c>
      <c r="AG17">
        <f t="shared" si="5"/>
        <v>4</v>
      </c>
      <c r="AH17">
        <f t="shared" si="6"/>
        <v>-1</v>
      </c>
      <c r="AI17">
        <f t="shared" si="7"/>
        <v>0</v>
      </c>
      <c r="AJ17">
        <f t="shared" si="8"/>
        <v>0</v>
      </c>
      <c r="AK17">
        <f t="shared" si="9"/>
        <v>3</v>
      </c>
      <c r="AL17">
        <f t="shared" si="10"/>
        <v>6</v>
      </c>
    </row>
    <row r="18" spans="1:38" x14ac:dyDescent="0.2">
      <c r="A18" t="s">
        <v>98</v>
      </c>
      <c r="B18" t="s">
        <v>96</v>
      </c>
      <c r="C18" s="14" t="s">
        <v>112</v>
      </c>
      <c r="D18" t="s">
        <v>48</v>
      </c>
      <c r="E18" s="15">
        <v>6</v>
      </c>
      <c r="F18">
        <v>5.2</v>
      </c>
      <c r="G18" t="s">
        <v>96</v>
      </c>
      <c r="H18" t="s">
        <v>96</v>
      </c>
      <c r="I18" t="s">
        <v>96</v>
      </c>
      <c r="J18" t="s">
        <v>96</v>
      </c>
      <c r="K18" t="s">
        <v>96</v>
      </c>
      <c r="L18" t="s">
        <v>96</v>
      </c>
      <c r="M18" t="s">
        <v>96</v>
      </c>
      <c r="N18">
        <v>1</v>
      </c>
      <c r="O18">
        <v>5</v>
      </c>
      <c r="P18">
        <v>2</v>
      </c>
      <c r="Q18">
        <v>2</v>
      </c>
      <c r="R18">
        <v>0</v>
      </c>
      <c r="S18" t="s">
        <v>96</v>
      </c>
      <c r="T18" t="s">
        <v>96</v>
      </c>
      <c r="U18" t="s">
        <v>96</v>
      </c>
      <c r="V18" t="s">
        <v>96</v>
      </c>
      <c r="W18" t="s">
        <v>96</v>
      </c>
      <c r="X18" t="s">
        <v>96</v>
      </c>
      <c r="Y18" t="s">
        <v>96</v>
      </c>
      <c r="Z18" t="s">
        <v>96</v>
      </c>
      <c r="AA18">
        <v>0</v>
      </c>
      <c r="AB18">
        <f t="shared" si="0"/>
        <v>0</v>
      </c>
      <c r="AC18">
        <f t="shared" si="1"/>
        <v>0</v>
      </c>
      <c r="AD18">
        <f t="shared" si="2"/>
        <v>0</v>
      </c>
      <c r="AE18">
        <f t="shared" si="3"/>
        <v>0</v>
      </c>
      <c r="AF18">
        <f t="shared" si="4"/>
        <v>0</v>
      </c>
      <c r="AG18">
        <f t="shared" si="5"/>
        <v>0</v>
      </c>
      <c r="AH18">
        <f t="shared" si="6"/>
        <v>0</v>
      </c>
      <c r="AI18">
        <f t="shared" si="7"/>
        <v>0</v>
      </c>
      <c r="AJ18">
        <f t="shared" si="8"/>
        <v>-1</v>
      </c>
      <c r="AK18">
        <f t="shared" si="9"/>
        <v>0</v>
      </c>
      <c r="AL18">
        <f t="shared" si="10"/>
        <v>-1</v>
      </c>
    </row>
    <row r="19" spans="1:38" x14ac:dyDescent="0.2">
      <c r="A19" t="s">
        <v>98</v>
      </c>
      <c r="B19" t="s">
        <v>96</v>
      </c>
      <c r="C19" s="14" t="s">
        <v>113</v>
      </c>
      <c r="D19" t="s">
        <v>55</v>
      </c>
      <c r="E19" s="15">
        <v>5</v>
      </c>
      <c r="F19">
        <v>4.8</v>
      </c>
      <c r="G19">
        <v>1</v>
      </c>
      <c r="H19" t="s">
        <v>96</v>
      </c>
      <c r="I19" t="s">
        <v>96</v>
      </c>
      <c r="J19" t="s">
        <v>96</v>
      </c>
      <c r="K19" t="s">
        <v>96</v>
      </c>
      <c r="L19" t="s">
        <v>96</v>
      </c>
      <c r="M19" t="s">
        <v>96</v>
      </c>
      <c r="N19" t="s">
        <v>96</v>
      </c>
      <c r="O19">
        <v>1</v>
      </c>
      <c r="P19">
        <v>4</v>
      </c>
      <c r="Q19">
        <v>4</v>
      </c>
      <c r="R19">
        <v>6</v>
      </c>
      <c r="S19" t="s">
        <v>96</v>
      </c>
      <c r="T19">
        <v>2</v>
      </c>
      <c r="U19">
        <v>1</v>
      </c>
      <c r="V19">
        <v>1</v>
      </c>
      <c r="W19">
        <v>2</v>
      </c>
      <c r="X19" t="s">
        <v>96</v>
      </c>
      <c r="Y19" t="s">
        <v>96</v>
      </c>
      <c r="Z19" t="s">
        <v>96</v>
      </c>
      <c r="AA19">
        <v>1</v>
      </c>
      <c r="AB19">
        <f t="shared" si="0"/>
        <v>6</v>
      </c>
      <c r="AC19">
        <f t="shared" si="1"/>
        <v>-1</v>
      </c>
      <c r="AD19">
        <f t="shared" si="2"/>
        <v>2</v>
      </c>
      <c r="AE19">
        <f t="shared" si="3"/>
        <v>1</v>
      </c>
      <c r="AF19">
        <f t="shared" si="4"/>
        <v>1</v>
      </c>
      <c r="AG19">
        <f t="shared" si="5"/>
        <v>2</v>
      </c>
      <c r="AH19">
        <f t="shared" si="6"/>
        <v>0</v>
      </c>
      <c r="AI19">
        <f t="shared" si="7"/>
        <v>0</v>
      </c>
      <c r="AJ19">
        <f t="shared" si="8"/>
        <v>0</v>
      </c>
      <c r="AK19">
        <f t="shared" si="9"/>
        <v>3</v>
      </c>
      <c r="AL19">
        <f t="shared" si="10"/>
        <v>5</v>
      </c>
    </row>
    <row r="20" spans="1:38" x14ac:dyDescent="0.2">
      <c r="A20" t="s">
        <v>98</v>
      </c>
      <c r="B20" t="s">
        <v>96</v>
      </c>
      <c r="C20" s="14" t="s">
        <v>114</v>
      </c>
      <c r="D20" t="s">
        <v>57</v>
      </c>
      <c r="E20" s="15">
        <v>9</v>
      </c>
      <c r="F20">
        <v>7.68</v>
      </c>
      <c r="G20" t="s">
        <v>96</v>
      </c>
      <c r="H20" t="s">
        <v>96</v>
      </c>
      <c r="I20">
        <v>1</v>
      </c>
      <c r="J20" t="s">
        <v>96</v>
      </c>
      <c r="K20" t="s">
        <v>96</v>
      </c>
      <c r="L20">
        <v>2</v>
      </c>
      <c r="M20" t="s">
        <v>96</v>
      </c>
      <c r="N20" t="s">
        <v>96</v>
      </c>
      <c r="O20" t="s">
        <v>96</v>
      </c>
      <c r="P20">
        <v>2</v>
      </c>
      <c r="Q20" t="s">
        <v>96</v>
      </c>
      <c r="R20">
        <v>8</v>
      </c>
      <c r="S20">
        <v>1</v>
      </c>
      <c r="T20">
        <v>1</v>
      </c>
      <c r="U20">
        <v>4</v>
      </c>
      <c r="V20">
        <v>2</v>
      </c>
      <c r="W20" t="s">
        <v>96</v>
      </c>
      <c r="X20" t="s">
        <v>96</v>
      </c>
      <c r="Y20" t="s">
        <v>96</v>
      </c>
      <c r="Z20" t="s">
        <v>96</v>
      </c>
      <c r="AA20">
        <v>0</v>
      </c>
      <c r="AB20">
        <f t="shared" si="0"/>
        <v>8</v>
      </c>
      <c r="AC20">
        <f t="shared" si="1"/>
        <v>1</v>
      </c>
      <c r="AD20">
        <f t="shared" si="2"/>
        <v>1</v>
      </c>
      <c r="AE20">
        <f t="shared" si="3"/>
        <v>3</v>
      </c>
      <c r="AF20">
        <f t="shared" si="4"/>
        <v>2</v>
      </c>
      <c r="AG20">
        <f t="shared" si="5"/>
        <v>0</v>
      </c>
      <c r="AH20">
        <f t="shared" si="6"/>
        <v>-2</v>
      </c>
      <c r="AI20">
        <f t="shared" si="7"/>
        <v>0</v>
      </c>
      <c r="AJ20">
        <f t="shared" si="8"/>
        <v>0</v>
      </c>
      <c r="AK20">
        <f t="shared" si="9"/>
        <v>7</v>
      </c>
      <c r="AL20">
        <f t="shared" si="10"/>
        <v>5</v>
      </c>
    </row>
    <row r="21" spans="1:38" x14ac:dyDescent="0.2">
      <c r="A21" t="s">
        <v>98</v>
      </c>
      <c r="B21" t="s">
        <v>96</v>
      </c>
      <c r="C21" s="14" t="s">
        <v>115</v>
      </c>
      <c r="D21" t="s">
        <v>58</v>
      </c>
      <c r="E21" s="15">
        <v>9</v>
      </c>
      <c r="F21">
        <v>8.5</v>
      </c>
      <c r="G21">
        <v>0</v>
      </c>
      <c r="H21">
        <v>0</v>
      </c>
      <c r="I21" t="s">
        <v>96</v>
      </c>
      <c r="J21">
        <v>1</v>
      </c>
      <c r="K21" t="s">
        <v>96</v>
      </c>
      <c r="L21" t="s">
        <v>96</v>
      </c>
      <c r="M21" t="s">
        <v>96</v>
      </c>
      <c r="N21" t="s">
        <v>96</v>
      </c>
      <c r="O21">
        <v>1</v>
      </c>
      <c r="P21">
        <v>0</v>
      </c>
      <c r="Q21">
        <v>0</v>
      </c>
      <c r="R21">
        <v>7</v>
      </c>
      <c r="S21">
        <v>1</v>
      </c>
      <c r="T21">
        <v>2</v>
      </c>
      <c r="U21">
        <v>1</v>
      </c>
      <c r="V21">
        <v>2</v>
      </c>
      <c r="W21">
        <v>1</v>
      </c>
      <c r="X21" t="s">
        <v>96</v>
      </c>
      <c r="Y21" t="s">
        <v>96</v>
      </c>
      <c r="Z21" t="s">
        <v>96</v>
      </c>
      <c r="AA21">
        <v>0</v>
      </c>
      <c r="AB21">
        <f t="shared" si="0"/>
        <v>7</v>
      </c>
      <c r="AC21">
        <f t="shared" si="1"/>
        <v>1</v>
      </c>
      <c r="AD21">
        <f t="shared" si="2"/>
        <v>2</v>
      </c>
      <c r="AE21">
        <f t="shared" si="3"/>
        <v>1</v>
      </c>
      <c r="AF21">
        <f t="shared" si="4"/>
        <v>1</v>
      </c>
      <c r="AG21">
        <f t="shared" si="5"/>
        <v>1</v>
      </c>
      <c r="AH21">
        <f t="shared" si="6"/>
        <v>0</v>
      </c>
      <c r="AI21">
        <f t="shared" si="7"/>
        <v>0</v>
      </c>
      <c r="AJ21">
        <f t="shared" si="8"/>
        <v>0</v>
      </c>
      <c r="AK21">
        <f t="shared" si="9"/>
        <v>5</v>
      </c>
      <c r="AL21">
        <f t="shared" si="10"/>
        <v>6</v>
      </c>
    </row>
    <row r="22" spans="1:38" x14ac:dyDescent="0.2">
      <c r="A22" t="s">
        <v>116</v>
      </c>
      <c r="B22" t="s">
        <v>96</v>
      </c>
      <c r="C22" s="14" t="s">
        <v>117</v>
      </c>
      <c r="D22" t="s">
        <v>42</v>
      </c>
      <c r="E22" s="15">
        <v>30</v>
      </c>
      <c r="F22">
        <v>23</v>
      </c>
      <c r="G22">
        <v>0</v>
      </c>
      <c r="H22">
        <v>0</v>
      </c>
      <c r="I22">
        <v>1</v>
      </c>
      <c r="J22">
        <v>0</v>
      </c>
      <c r="K22">
        <v>0</v>
      </c>
      <c r="L22">
        <v>0</v>
      </c>
      <c r="M22">
        <v>1</v>
      </c>
      <c r="N22">
        <v>1</v>
      </c>
      <c r="O22">
        <v>1</v>
      </c>
      <c r="P22">
        <v>0</v>
      </c>
      <c r="Q22">
        <v>0</v>
      </c>
      <c r="R22">
        <v>12</v>
      </c>
      <c r="S22">
        <v>1</v>
      </c>
      <c r="T22">
        <v>4</v>
      </c>
      <c r="U22">
        <v>3</v>
      </c>
      <c r="V22">
        <v>2</v>
      </c>
      <c r="W22">
        <v>1</v>
      </c>
      <c r="X22">
        <v>1</v>
      </c>
      <c r="Y22" t="s">
        <v>96</v>
      </c>
      <c r="Z22" t="s">
        <v>96</v>
      </c>
      <c r="AA22">
        <v>1</v>
      </c>
      <c r="AB22">
        <f t="shared" si="0"/>
        <v>12</v>
      </c>
      <c r="AC22">
        <f t="shared" si="1"/>
        <v>1</v>
      </c>
      <c r="AD22">
        <f t="shared" si="2"/>
        <v>4</v>
      </c>
      <c r="AE22">
        <f t="shared" si="3"/>
        <v>2</v>
      </c>
      <c r="AF22">
        <f t="shared" si="4"/>
        <v>2</v>
      </c>
      <c r="AG22">
        <f t="shared" si="5"/>
        <v>1</v>
      </c>
      <c r="AH22">
        <f t="shared" si="6"/>
        <v>1</v>
      </c>
      <c r="AI22">
        <f t="shared" si="7"/>
        <v>-1</v>
      </c>
      <c r="AJ22">
        <f t="shared" si="8"/>
        <v>-1</v>
      </c>
      <c r="AK22">
        <f t="shared" si="9"/>
        <v>9</v>
      </c>
      <c r="AL22">
        <f t="shared" si="10"/>
        <v>9</v>
      </c>
    </row>
    <row r="23" spans="1:38" x14ac:dyDescent="0.2">
      <c r="A23" t="s">
        <v>118</v>
      </c>
      <c r="B23" t="s">
        <v>96</v>
      </c>
      <c r="C23" s="14" t="s">
        <v>100</v>
      </c>
      <c r="D23" t="s">
        <v>14</v>
      </c>
      <c r="E23" s="15">
        <v>3</v>
      </c>
      <c r="F23">
        <v>1.4</v>
      </c>
      <c r="G23" t="s">
        <v>96</v>
      </c>
      <c r="H23" t="s">
        <v>96</v>
      </c>
      <c r="I23" t="s">
        <v>96</v>
      </c>
      <c r="J23" t="s">
        <v>96</v>
      </c>
      <c r="K23" t="s">
        <v>96</v>
      </c>
      <c r="L23" t="s">
        <v>96</v>
      </c>
      <c r="M23" t="s">
        <v>96</v>
      </c>
      <c r="N23" t="s">
        <v>96</v>
      </c>
      <c r="O23" t="s">
        <v>96</v>
      </c>
      <c r="P23">
        <v>2</v>
      </c>
      <c r="Q23">
        <v>1.9</v>
      </c>
      <c r="R23">
        <v>4</v>
      </c>
      <c r="S23">
        <v>1</v>
      </c>
      <c r="T23">
        <v>1</v>
      </c>
      <c r="U23">
        <v>1</v>
      </c>
      <c r="V23" t="s">
        <v>96</v>
      </c>
      <c r="W23" t="s">
        <v>96</v>
      </c>
      <c r="X23">
        <v>1</v>
      </c>
      <c r="Y23" t="s">
        <v>96</v>
      </c>
      <c r="Z23" t="s">
        <v>96</v>
      </c>
      <c r="AA23">
        <v>0</v>
      </c>
      <c r="AB23">
        <f t="shared" si="0"/>
        <v>4</v>
      </c>
      <c r="AC23">
        <f t="shared" si="1"/>
        <v>1</v>
      </c>
      <c r="AD23">
        <f t="shared" si="2"/>
        <v>1</v>
      </c>
      <c r="AE23">
        <f t="shared" si="3"/>
        <v>1</v>
      </c>
      <c r="AF23">
        <f t="shared" si="4"/>
        <v>0</v>
      </c>
      <c r="AG23">
        <f t="shared" si="5"/>
        <v>0</v>
      </c>
      <c r="AH23">
        <f t="shared" si="6"/>
        <v>1</v>
      </c>
      <c r="AI23">
        <f t="shared" si="7"/>
        <v>0</v>
      </c>
      <c r="AJ23">
        <f t="shared" si="8"/>
        <v>0</v>
      </c>
      <c r="AK23">
        <f t="shared" si="9"/>
        <v>3</v>
      </c>
      <c r="AL23">
        <f t="shared" si="10"/>
        <v>4</v>
      </c>
    </row>
    <row r="24" spans="1:38" x14ac:dyDescent="0.2">
      <c r="A24" t="s">
        <v>116</v>
      </c>
      <c r="B24" t="s">
        <v>96</v>
      </c>
      <c r="C24" s="14" t="s">
        <v>15</v>
      </c>
      <c r="D24" t="s">
        <v>15</v>
      </c>
      <c r="E24" s="15">
        <v>5</v>
      </c>
      <c r="F24">
        <v>2</v>
      </c>
      <c r="G24" t="s">
        <v>96</v>
      </c>
      <c r="H24" t="s">
        <v>96</v>
      </c>
      <c r="I24" t="s">
        <v>96</v>
      </c>
      <c r="J24" t="s">
        <v>96</v>
      </c>
      <c r="K24" t="s">
        <v>96</v>
      </c>
      <c r="L24" t="s">
        <v>96</v>
      </c>
      <c r="M24" t="s">
        <v>96</v>
      </c>
      <c r="N24" t="s">
        <v>96</v>
      </c>
      <c r="O24" t="s">
        <v>96</v>
      </c>
      <c r="P24">
        <v>2</v>
      </c>
      <c r="Q24">
        <v>2</v>
      </c>
      <c r="R24">
        <v>5</v>
      </c>
      <c r="S24">
        <v>0</v>
      </c>
      <c r="T24">
        <v>0</v>
      </c>
      <c r="U24">
        <v>2</v>
      </c>
      <c r="V24">
        <v>2</v>
      </c>
      <c r="W24">
        <v>1</v>
      </c>
      <c r="X24" t="s">
        <v>96</v>
      </c>
      <c r="Y24" t="s">
        <v>96</v>
      </c>
      <c r="Z24" t="s">
        <v>96</v>
      </c>
      <c r="AA24">
        <v>1</v>
      </c>
      <c r="AB24">
        <f t="shared" si="0"/>
        <v>5</v>
      </c>
      <c r="AC24">
        <f t="shared" si="1"/>
        <v>0</v>
      </c>
      <c r="AD24">
        <f t="shared" si="2"/>
        <v>0</v>
      </c>
      <c r="AE24">
        <f t="shared" si="3"/>
        <v>2</v>
      </c>
      <c r="AF24">
        <f t="shared" si="4"/>
        <v>2</v>
      </c>
      <c r="AG24">
        <f t="shared" si="5"/>
        <v>1</v>
      </c>
      <c r="AH24">
        <f t="shared" si="6"/>
        <v>0</v>
      </c>
      <c r="AI24">
        <f t="shared" si="7"/>
        <v>0</v>
      </c>
      <c r="AJ24">
        <f t="shared" si="8"/>
        <v>0</v>
      </c>
      <c r="AK24">
        <f t="shared" si="9"/>
        <v>4</v>
      </c>
      <c r="AL24">
        <f t="shared" si="10"/>
        <v>5</v>
      </c>
    </row>
    <row r="25" spans="1:38" x14ac:dyDescent="0.2">
      <c r="A25" t="s">
        <v>116</v>
      </c>
      <c r="B25" t="s">
        <v>96</v>
      </c>
      <c r="C25" s="14" t="s">
        <v>119</v>
      </c>
      <c r="D25" t="s">
        <v>4</v>
      </c>
      <c r="E25" s="15">
        <v>32</v>
      </c>
      <c r="F25">
        <v>22</v>
      </c>
      <c r="G25">
        <v>0</v>
      </c>
      <c r="H25">
        <v>0</v>
      </c>
      <c r="I25">
        <v>1</v>
      </c>
      <c r="J25">
        <v>1</v>
      </c>
      <c r="K25">
        <v>1</v>
      </c>
      <c r="L25">
        <v>2</v>
      </c>
      <c r="M25">
        <v>1</v>
      </c>
      <c r="N25">
        <v>1</v>
      </c>
      <c r="O25">
        <v>2</v>
      </c>
      <c r="P25">
        <v>0</v>
      </c>
      <c r="Q25">
        <v>0</v>
      </c>
      <c r="R25">
        <v>10</v>
      </c>
      <c r="S25">
        <v>1</v>
      </c>
      <c r="T25">
        <v>3</v>
      </c>
      <c r="U25">
        <v>2</v>
      </c>
      <c r="V25">
        <v>3</v>
      </c>
      <c r="W25">
        <v>1</v>
      </c>
      <c r="X25" t="s">
        <v>96</v>
      </c>
      <c r="Y25" t="s">
        <v>96</v>
      </c>
      <c r="Z25" t="s">
        <v>96</v>
      </c>
      <c r="AA25">
        <v>1</v>
      </c>
      <c r="AB25">
        <f t="shared" si="0"/>
        <v>10</v>
      </c>
      <c r="AC25">
        <f t="shared" si="1"/>
        <v>1</v>
      </c>
      <c r="AD25">
        <f t="shared" si="2"/>
        <v>3</v>
      </c>
      <c r="AE25">
        <f t="shared" si="3"/>
        <v>1</v>
      </c>
      <c r="AF25">
        <f t="shared" si="4"/>
        <v>2</v>
      </c>
      <c r="AG25">
        <f t="shared" si="5"/>
        <v>0</v>
      </c>
      <c r="AH25">
        <f t="shared" si="6"/>
        <v>-2</v>
      </c>
      <c r="AI25">
        <f t="shared" si="7"/>
        <v>-1</v>
      </c>
      <c r="AJ25">
        <f t="shared" si="8"/>
        <v>-1</v>
      </c>
      <c r="AK25">
        <f t="shared" si="9"/>
        <v>7</v>
      </c>
      <c r="AL25">
        <f t="shared" si="10"/>
        <v>3</v>
      </c>
    </row>
    <row r="26" spans="1:38" x14ac:dyDescent="0.2">
      <c r="A26" t="s">
        <v>116</v>
      </c>
      <c r="B26" t="s">
        <v>96</v>
      </c>
      <c r="C26" s="14" t="s">
        <v>113</v>
      </c>
      <c r="D26" t="s">
        <v>55</v>
      </c>
      <c r="E26" s="15">
        <v>20</v>
      </c>
      <c r="F26">
        <v>13.6</v>
      </c>
      <c r="G26">
        <v>0</v>
      </c>
      <c r="H26">
        <v>0</v>
      </c>
      <c r="I26">
        <v>1</v>
      </c>
      <c r="J26">
        <v>0</v>
      </c>
      <c r="K26">
        <v>0</v>
      </c>
      <c r="L26">
        <v>0</v>
      </c>
      <c r="M26">
        <v>0</v>
      </c>
      <c r="N26">
        <v>0</v>
      </c>
      <c r="O26">
        <v>0</v>
      </c>
      <c r="P26">
        <v>0</v>
      </c>
      <c r="Q26">
        <v>0</v>
      </c>
      <c r="R26">
        <v>7</v>
      </c>
      <c r="S26">
        <v>1</v>
      </c>
      <c r="T26">
        <v>2</v>
      </c>
      <c r="U26">
        <v>1</v>
      </c>
      <c r="V26">
        <v>2</v>
      </c>
      <c r="W26">
        <v>0</v>
      </c>
      <c r="X26">
        <v>1</v>
      </c>
      <c r="Y26">
        <v>0</v>
      </c>
      <c r="Z26">
        <v>0</v>
      </c>
      <c r="AA26">
        <v>0</v>
      </c>
      <c r="AB26">
        <f t="shared" si="0"/>
        <v>7</v>
      </c>
      <c r="AC26">
        <f t="shared" si="1"/>
        <v>1</v>
      </c>
      <c r="AD26">
        <f t="shared" si="2"/>
        <v>2</v>
      </c>
      <c r="AE26">
        <f t="shared" si="3"/>
        <v>0</v>
      </c>
      <c r="AF26">
        <f t="shared" si="4"/>
        <v>2</v>
      </c>
      <c r="AG26">
        <f t="shared" si="5"/>
        <v>0</v>
      </c>
      <c r="AH26">
        <f t="shared" si="6"/>
        <v>1</v>
      </c>
      <c r="AI26">
        <f t="shared" si="7"/>
        <v>0</v>
      </c>
      <c r="AJ26">
        <f t="shared" si="8"/>
        <v>0</v>
      </c>
      <c r="AK26">
        <f t="shared" si="9"/>
        <v>5</v>
      </c>
      <c r="AL26">
        <f t="shared" si="10"/>
        <v>6</v>
      </c>
    </row>
    <row r="27" spans="1:38" x14ac:dyDescent="0.2">
      <c r="A27" t="s">
        <v>116</v>
      </c>
      <c r="B27" t="s">
        <v>96</v>
      </c>
      <c r="C27" s="14" t="s">
        <v>120</v>
      </c>
      <c r="D27" t="s">
        <v>44</v>
      </c>
      <c r="E27" s="15">
        <v>24</v>
      </c>
      <c r="F27">
        <v>21.05</v>
      </c>
      <c r="G27">
        <v>0</v>
      </c>
      <c r="H27">
        <v>1</v>
      </c>
      <c r="I27">
        <v>1</v>
      </c>
      <c r="J27">
        <v>2</v>
      </c>
      <c r="K27">
        <v>0</v>
      </c>
      <c r="L27">
        <v>1</v>
      </c>
      <c r="M27">
        <v>1</v>
      </c>
      <c r="N27">
        <v>1</v>
      </c>
      <c r="O27">
        <v>0</v>
      </c>
      <c r="P27">
        <v>4</v>
      </c>
      <c r="Q27">
        <v>4</v>
      </c>
      <c r="R27">
        <v>14</v>
      </c>
      <c r="S27">
        <v>0</v>
      </c>
      <c r="T27">
        <v>3</v>
      </c>
      <c r="U27">
        <v>5</v>
      </c>
      <c r="V27">
        <v>4</v>
      </c>
      <c r="W27">
        <v>1</v>
      </c>
      <c r="X27">
        <v>1</v>
      </c>
      <c r="Y27" t="s">
        <v>96</v>
      </c>
      <c r="Z27" t="s">
        <v>96</v>
      </c>
      <c r="AA27">
        <v>1</v>
      </c>
      <c r="AB27">
        <f t="shared" si="0"/>
        <v>14</v>
      </c>
      <c r="AC27">
        <f t="shared" si="1"/>
        <v>0</v>
      </c>
      <c r="AD27">
        <f t="shared" si="2"/>
        <v>2</v>
      </c>
      <c r="AE27">
        <f t="shared" si="3"/>
        <v>4</v>
      </c>
      <c r="AF27">
        <f t="shared" si="4"/>
        <v>2</v>
      </c>
      <c r="AG27">
        <f t="shared" si="5"/>
        <v>1</v>
      </c>
      <c r="AH27">
        <f t="shared" si="6"/>
        <v>0</v>
      </c>
      <c r="AI27">
        <f t="shared" si="7"/>
        <v>-1</v>
      </c>
      <c r="AJ27">
        <f t="shared" si="8"/>
        <v>-1</v>
      </c>
      <c r="AK27">
        <f t="shared" si="9"/>
        <v>8</v>
      </c>
      <c r="AL27">
        <f t="shared" si="10"/>
        <v>7</v>
      </c>
    </row>
    <row r="28" spans="1:38" ht="25.5" x14ac:dyDescent="0.2">
      <c r="A28" t="s">
        <v>116</v>
      </c>
      <c r="B28" t="s">
        <v>96</v>
      </c>
      <c r="C28" s="14" t="s">
        <v>121</v>
      </c>
      <c r="D28" t="s">
        <v>14</v>
      </c>
      <c r="E28" s="15">
        <v>6</v>
      </c>
      <c r="F28">
        <v>4.9000000000000004</v>
      </c>
      <c r="G28" t="s">
        <v>96</v>
      </c>
      <c r="H28" t="s">
        <v>96</v>
      </c>
      <c r="I28" t="s">
        <v>96</v>
      </c>
      <c r="J28">
        <v>1</v>
      </c>
      <c r="K28" t="s">
        <v>96</v>
      </c>
      <c r="L28" t="s">
        <v>96</v>
      </c>
      <c r="M28" t="s">
        <v>96</v>
      </c>
      <c r="N28" t="s">
        <v>96</v>
      </c>
      <c r="O28" t="s">
        <v>96</v>
      </c>
      <c r="P28">
        <v>0</v>
      </c>
      <c r="Q28">
        <v>0</v>
      </c>
      <c r="R28">
        <v>3</v>
      </c>
      <c r="S28" t="s">
        <v>96</v>
      </c>
      <c r="T28" t="s">
        <v>96</v>
      </c>
      <c r="U28">
        <v>1</v>
      </c>
      <c r="V28">
        <v>2</v>
      </c>
      <c r="W28" t="s">
        <v>96</v>
      </c>
      <c r="X28" t="s">
        <v>96</v>
      </c>
      <c r="Y28" t="s">
        <v>96</v>
      </c>
      <c r="Z28" t="s">
        <v>96</v>
      </c>
      <c r="AA28">
        <v>0</v>
      </c>
      <c r="AB28">
        <f t="shared" si="0"/>
        <v>3</v>
      </c>
      <c r="AC28">
        <f t="shared" si="1"/>
        <v>0</v>
      </c>
      <c r="AD28">
        <f t="shared" si="2"/>
        <v>0</v>
      </c>
      <c r="AE28">
        <f t="shared" si="3"/>
        <v>1</v>
      </c>
      <c r="AF28">
        <f t="shared" si="4"/>
        <v>1</v>
      </c>
      <c r="AG28">
        <f t="shared" si="5"/>
        <v>0</v>
      </c>
      <c r="AH28">
        <f t="shared" si="6"/>
        <v>0</v>
      </c>
      <c r="AI28">
        <f t="shared" si="7"/>
        <v>0</v>
      </c>
      <c r="AJ28">
        <f t="shared" si="8"/>
        <v>0</v>
      </c>
      <c r="AK28">
        <f t="shared" si="9"/>
        <v>2</v>
      </c>
      <c r="AL28">
        <f t="shared" si="10"/>
        <v>2</v>
      </c>
    </row>
    <row r="29" spans="1:38" x14ac:dyDescent="0.2">
      <c r="A29" t="s">
        <v>116</v>
      </c>
      <c r="B29" t="s">
        <v>96</v>
      </c>
      <c r="C29" s="14" t="s">
        <v>122</v>
      </c>
      <c r="D29" t="s">
        <v>21</v>
      </c>
      <c r="E29" s="15">
        <v>12</v>
      </c>
      <c r="F29">
        <v>6.7</v>
      </c>
      <c r="G29">
        <v>0</v>
      </c>
      <c r="H29">
        <v>0</v>
      </c>
      <c r="I29">
        <v>1</v>
      </c>
      <c r="J29">
        <v>0</v>
      </c>
      <c r="K29">
        <v>0</v>
      </c>
      <c r="L29">
        <v>0</v>
      </c>
      <c r="M29">
        <v>0</v>
      </c>
      <c r="N29">
        <v>0</v>
      </c>
      <c r="O29">
        <v>1</v>
      </c>
      <c r="P29">
        <v>3</v>
      </c>
      <c r="Q29">
        <v>3</v>
      </c>
      <c r="R29">
        <v>3</v>
      </c>
      <c r="S29">
        <v>0</v>
      </c>
      <c r="T29">
        <v>2</v>
      </c>
      <c r="U29">
        <v>0</v>
      </c>
      <c r="V29">
        <v>1</v>
      </c>
      <c r="W29" t="s">
        <v>96</v>
      </c>
      <c r="X29" t="s">
        <v>96</v>
      </c>
      <c r="Y29" t="s">
        <v>96</v>
      </c>
      <c r="Z29" t="s">
        <v>96</v>
      </c>
      <c r="AA29">
        <v>2</v>
      </c>
      <c r="AB29">
        <f t="shared" si="0"/>
        <v>3</v>
      </c>
      <c r="AC29">
        <f t="shared" si="1"/>
        <v>0</v>
      </c>
      <c r="AD29">
        <f t="shared" si="2"/>
        <v>2</v>
      </c>
      <c r="AE29">
        <f t="shared" si="3"/>
        <v>-1</v>
      </c>
      <c r="AF29">
        <f t="shared" si="4"/>
        <v>1</v>
      </c>
      <c r="AG29">
        <f t="shared" si="5"/>
        <v>0</v>
      </c>
      <c r="AH29">
        <f t="shared" si="6"/>
        <v>0</v>
      </c>
      <c r="AI29">
        <f t="shared" si="7"/>
        <v>0</v>
      </c>
      <c r="AJ29">
        <f t="shared" si="8"/>
        <v>0</v>
      </c>
      <c r="AK29">
        <f t="shared" si="9"/>
        <v>2</v>
      </c>
      <c r="AL29">
        <f t="shared" si="10"/>
        <v>2</v>
      </c>
    </row>
    <row r="30" spans="1:38" x14ac:dyDescent="0.2">
      <c r="A30" t="s">
        <v>116</v>
      </c>
      <c r="B30" t="s">
        <v>96</v>
      </c>
      <c r="C30" s="14" t="s">
        <v>123</v>
      </c>
      <c r="D30" t="s">
        <v>48</v>
      </c>
      <c r="E30" s="15">
        <v>48</v>
      </c>
      <c r="F30">
        <v>39.76</v>
      </c>
      <c r="G30">
        <v>0</v>
      </c>
      <c r="H30">
        <v>0</v>
      </c>
      <c r="I30">
        <v>2</v>
      </c>
      <c r="J30">
        <v>3</v>
      </c>
      <c r="K30">
        <v>1</v>
      </c>
      <c r="L30">
        <v>3</v>
      </c>
      <c r="M30">
        <v>0</v>
      </c>
      <c r="N30">
        <v>0</v>
      </c>
      <c r="O30">
        <v>2</v>
      </c>
      <c r="P30">
        <v>9</v>
      </c>
      <c r="Q30">
        <v>9</v>
      </c>
      <c r="R30">
        <v>15</v>
      </c>
      <c r="S30">
        <v>3</v>
      </c>
      <c r="T30">
        <v>5</v>
      </c>
      <c r="U30">
        <v>0</v>
      </c>
      <c r="V30">
        <v>4</v>
      </c>
      <c r="W30">
        <v>3</v>
      </c>
      <c r="X30">
        <v>0</v>
      </c>
      <c r="Y30">
        <v>0</v>
      </c>
      <c r="Z30">
        <v>0</v>
      </c>
      <c r="AA30">
        <v>1</v>
      </c>
      <c r="AB30">
        <f t="shared" si="0"/>
        <v>15</v>
      </c>
      <c r="AC30">
        <f t="shared" si="1"/>
        <v>3</v>
      </c>
      <c r="AD30">
        <f t="shared" si="2"/>
        <v>5</v>
      </c>
      <c r="AE30">
        <f t="shared" si="3"/>
        <v>-2</v>
      </c>
      <c r="AF30">
        <f t="shared" si="4"/>
        <v>1</v>
      </c>
      <c r="AG30">
        <f t="shared" si="5"/>
        <v>2</v>
      </c>
      <c r="AH30">
        <f t="shared" si="6"/>
        <v>-3</v>
      </c>
      <c r="AI30">
        <f t="shared" si="7"/>
        <v>0</v>
      </c>
      <c r="AJ30">
        <f t="shared" si="8"/>
        <v>0</v>
      </c>
      <c r="AK30">
        <f t="shared" si="9"/>
        <v>7</v>
      </c>
      <c r="AL30">
        <f t="shared" si="10"/>
        <v>6</v>
      </c>
    </row>
    <row r="31" spans="1:38" x14ac:dyDescent="0.2">
      <c r="A31" t="s">
        <v>116</v>
      </c>
      <c r="B31" t="s">
        <v>96</v>
      </c>
      <c r="C31" s="14" t="s">
        <v>124</v>
      </c>
      <c r="D31" t="s">
        <v>58</v>
      </c>
      <c r="E31" s="15">
        <v>22</v>
      </c>
      <c r="F31">
        <v>17.2</v>
      </c>
      <c r="G31" t="s">
        <v>96</v>
      </c>
      <c r="H31" t="s">
        <v>96</v>
      </c>
      <c r="I31" t="s">
        <v>96</v>
      </c>
      <c r="J31" t="s">
        <v>96</v>
      </c>
      <c r="K31">
        <v>1</v>
      </c>
      <c r="L31">
        <v>1</v>
      </c>
      <c r="M31" t="s">
        <v>96</v>
      </c>
      <c r="N31">
        <v>1</v>
      </c>
      <c r="O31">
        <v>2</v>
      </c>
      <c r="P31">
        <v>0</v>
      </c>
      <c r="Q31" t="s">
        <v>96</v>
      </c>
      <c r="R31">
        <v>6</v>
      </c>
      <c r="S31">
        <v>1</v>
      </c>
      <c r="T31">
        <v>1</v>
      </c>
      <c r="U31">
        <v>2</v>
      </c>
      <c r="V31">
        <v>2</v>
      </c>
      <c r="W31" t="s">
        <v>96</v>
      </c>
      <c r="X31" t="s">
        <v>96</v>
      </c>
      <c r="Y31" t="s">
        <v>96</v>
      </c>
      <c r="Z31" t="s">
        <v>96</v>
      </c>
      <c r="AA31">
        <v>1</v>
      </c>
      <c r="AB31">
        <f t="shared" si="0"/>
        <v>6</v>
      </c>
      <c r="AC31">
        <f t="shared" si="1"/>
        <v>1</v>
      </c>
      <c r="AD31">
        <f t="shared" si="2"/>
        <v>1</v>
      </c>
      <c r="AE31">
        <f t="shared" si="3"/>
        <v>2</v>
      </c>
      <c r="AF31">
        <f t="shared" si="4"/>
        <v>2</v>
      </c>
      <c r="AG31">
        <f t="shared" si="5"/>
        <v>-1</v>
      </c>
      <c r="AH31">
        <f t="shared" si="6"/>
        <v>-1</v>
      </c>
      <c r="AI31">
        <f t="shared" si="7"/>
        <v>0</v>
      </c>
      <c r="AJ31">
        <f t="shared" si="8"/>
        <v>-1</v>
      </c>
      <c r="AK31">
        <f t="shared" si="9"/>
        <v>6</v>
      </c>
      <c r="AL31">
        <f t="shared" si="10"/>
        <v>3</v>
      </c>
    </row>
    <row r="32" spans="1:38" x14ac:dyDescent="0.2">
      <c r="A32" t="s">
        <v>116</v>
      </c>
      <c r="B32" t="s">
        <v>96</v>
      </c>
      <c r="C32" s="14" t="s">
        <v>125</v>
      </c>
      <c r="D32" t="s">
        <v>38</v>
      </c>
      <c r="E32" s="15">
        <v>8</v>
      </c>
      <c r="F32">
        <v>6.9</v>
      </c>
      <c r="G32" t="s">
        <v>96</v>
      </c>
      <c r="H32">
        <v>2</v>
      </c>
      <c r="I32">
        <v>1</v>
      </c>
      <c r="J32" t="s">
        <v>96</v>
      </c>
      <c r="K32" t="s">
        <v>96</v>
      </c>
      <c r="L32" t="s">
        <v>96</v>
      </c>
      <c r="M32" t="s">
        <v>96</v>
      </c>
      <c r="N32" t="s">
        <v>96</v>
      </c>
      <c r="O32" t="s">
        <v>96</v>
      </c>
      <c r="P32">
        <v>3</v>
      </c>
      <c r="Q32">
        <v>3</v>
      </c>
      <c r="R32">
        <v>4</v>
      </c>
      <c r="S32" t="s">
        <v>96</v>
      </c>
      <c r="T32">
        <v>1</v>
      </c>
      <c r="U32" t="s">
        <v>96</v>
      </c>
      <c r="V32">
        <v>1</v>
      </c>
      <c r="W32">
        <v>2</v>
      </c>
      <c r="X32" t="s">
        <v>96</v>
      </c>
      <c r="Y32" t="s">
        <v>96</v>
      </c>
      <c r="Z32" t="s">
        <v>96</v>
      </c>
      <c r="AA32">
        <v>0</v>
      </c>
      <c r="AB32">
        <f t="shared" si="0"/>
        <v>4</v>
      </c>
      <c r="AC32">
        <f t="shared" si="1"/>
        <v>0</v>
      </c>
      <c r="AD32">
        <f t="shared" si="2"/>
        <v>-1</v>
      </c>
      <c r="AE32">
        <f t="shared" si="3"/>
        <v>-1</v>
      </c>
      <c r="AF32">
        <f t="shared" si="4"/>
        <v>1</v>
      </c>
      <c r="AG32">
        <f t="shared" si="5"/>
        <v>2</v>
      </c>
      <c r="AH32">
        <f t="shared" si="6"/>
        <v>0</v>
      </c>
      <c r="AI32">
        <f t="shared" si="7"/>
        <v>0</v>
      </c>
      <c r="AJ32">
        <f t="shared" si="8"/>
        <v>0</v>
      </c>
      <c r="AK32">
        <f t="shared" si="9"/>
        <v>-1</v>
      </c>
      <c r="AL32">
        <f t="shared" si="10"/>
        <v>1</v>
      </c>
    </row>
    <row r="33" spans="1:38" ht="38.25" x14ac:dyDescent="0.2">
      <c r="A33" t="s">
        <v>116</v>
      </c>
      <c r="B33" t="s">
        <v>96</v>
      </c>
      <c r="C33" s="14" t="s">
        <v>126</v>
      </c>
      <c r="D33" t="s">
        <v>10</v>
      </c>
      <c r="E33" s="15">
        <v>18</v>
      </c>
      <c r="F33">
        <v>14.1</v>
      </c>
      <c r="G33" t="s">
        <v>96</v>
      </c>
      <c r="H33">
        <v>1</v>
      </c>
      <c r="I33">
        <v>2</v>
      </c>
      <c r="J33" t="s">
        <v>96</v>
      </c>
      <c r="K33" t="s">
        <v>96</v>
      </c>
      <c r="L33">
        <v>0</v>
      </c>
      <c r="M33" t="s">
        <v>96</v>
      </c>
      <c r="N33" t="s">
        <v>96</v>
      </c>
      <c r="O33">
        <v>3</v>
      </c>
      <c r="P33">
        <v>6</v>
      </c>
      <c r="Q33">
        <v>1.8</v>
      </c>
      <c r="R33">
        <v>11</v>
      </c>
      <c r="S33">
        <v>3</v>
      </c>
      <c r="T33">
        <v>2</v>
      </c>
      <c r="U33">
        <v>3</v>
      </c>
      <c r="V33">
        <v>3</v>
      </c>
      <c r="W33" t="s">
        <v>96</v>
      </c>
      <c r="X33" t="s">
        <v>96</v>
      </c>
      <c r="Y33" t="s">
        <v>96</v>
      </c>
      <c r="Z33" t="s">
        <v>96</v>
      </c>
      <c r="AA33">
        <v>2</v>
      </c>
      <c r="AB33">
        <f t="shared" si="0"/>
        <v>11</v>
      </c>
      <c r="AC33">
        <f t="shared" si="1"/>
        <v>3</v>
      </c>
      <c r="AD33">
        <f t="shared" si="2"/>
        <v>1</v>
      </c>
      <c r="AE33">
        <f t="shared" si="3"/>
        <v>1</v>
      </c>
      <c r="AF33">
        <f t="shared" si="4"/>
        <v>3</v>
      </c>
      <c r="AG33">
        <f t="shared" si="5"/>
        <v>0</v>
      </c>
      <c r="AH33">
        <f t="shared" si="6"/>
        <v>0</v>
      </c>
      <c r="AI33">
        <f t="shared" si="7"/>
        <v>0</v>
      </c>
      <c r="AJ33">
        <f t="shared" si="8"/>
        <v>0</v>
      </c>
      <c r="AK33">
        <f t="shared" si="9"/>
        <v>8</v>
      </c>
      <c r="AL33">
        <f t="shared" si="10"/>
        <v>8</v>
      </c>
    </row>
    <row r="34" spans="1:38" ht="25.5" x14ac:dyDescent="0.2">
      <c r="A34" t="s">
        <v>118</v>
      </c>
      <c r="B34" t="s">
        <v>96</v>
      </c>
      <c r="C34" s="14" t="s">
        <v>127</v>
      </c>
      <c r="D34" t="s">
        <v>49</v>
      </c>
      <c r="E34" s="15">
        <v>3</v>
      </c>
      <c r="F34">
        <v>3</v>
      </c>
      <c r="G34" t="s">
        <v>96</v>
      </c>
      <c r="H34" t="s">
        <v>96</v>
      </c>
      <c r="I34" t="s">
        <v>96</v>
      </c>
      <c r="J34" t="s">
        <v>96</v>
      </c>
      <c r="K34" t="s">
        <v>96</v>
      </c>
      <c r="L34" t="s">
        <v>96</v>
      </c>
      <c r="M34" t="s">
        <v>96</v>
      </c>
      <c r="N34" t="s">
        <v>96</v>
      </c>
      <c r="O34" t="s">
        <v>96</v>
      </c>
      <c r="P34">
        <v>0</v>
      </c>
      <c r="Q34">
        <v>0</v>
      </c>
      <c r="R34">
        <v>2</v>
      </c>
      <c r="S34" t="s">
        <v>96</v>
      </c>
      <c r="T34" t="s">
        <v>96</v>
      </c>
      <c r="U34" t="s">
        <v>96</v>
      </c>
      <c r="V34">
        <v>2</v>
      </c>
      <c r="W34" t="s">
        <v>96</v>
      </c>
      <c r="X34" t="s">
        <v>96</v>
      </c>
      <c r="Y34" t="s">
        <v>96</v>
      </c>
      <c r="Z34" t="s">
        <v>96</v>
      </c>
      <c r="AA34">
        <v>1</v>
      </c>
      <c r="AB34">
        <f t="shared" si="0"/>
        <v>2</v>
      </c>
      <c r="AC34">
        <f t="shared" si="1"/>
        <v>0</v>
      </c>
      <c r="AD34">
        <f t="shared" si="2"/>
        <v>0</v>
      </c>
      <c r="AE34">
        <f t="shared" si="3"/>
        <v>0</v>
      </c>
      <c r="AF34">
        <f t="shared" si="4"/>
        <v>2</v>
      </c>
      <c r="AG34">
        <f t="shared" si="5"/>
        <v>0</v>
      </c>
      <c r="AH34">
        <f t="shared" si="6"/>
        <v>0</v>
      </c>
      <c r="AI34">
        <f t="shared" si="7"/>
        <v>0</v>
      </c>
      <c r="AJ34">
        <f t="shared" si="8"/>
        <v>0</v>
      </c>
      <c r="AK34">
        <f t="shared" si="9"/>
        <v>2</v>
      </c>
      <c r="AL34">
        <f t="shared" si="10"/>
        <v>2</v>
      </c>
    </row>
    <row r="35" spans="1:38" x14ac:dyDescent="0.2">
      <c r="A35" t="s">
        <v>116</v>
      </c>
      <c r="B35" t="s">
        <v>96</v>
      </c>
      <c r="C35" s="14" t="s">
        <v>128</v>
      </c>
      <c r="D35" t="s">
        <v>1</v>
      </c>
      <c r="E35" s="15">
        <v>60</v>
      </c>
      <c r="F35">
        <v>46</v>
      </c>
      <c r="G35">
        <v>1</v>
      </c>
      <c r="H35">
        <v>0</v>
      </c>
      <c r="I35">
        <v>0</v>
      </c>
      <c r="J35">
        <v>0</v>
      </c>
      <c r="K35">
        <v>0</v>
      </c>
      <c r="L35">
        <v>1</v>
      </c>
      <c r="M35">
        <v>0</v>
      </c>
      <c r="N35">
        <v>0</v>
      </c>
      <c r="O35">
        <v>2</v>
      </c>
      <c r="P35">
        <v>9</v>
      </c>
      <c r="Q35">
        <v>6</v>
      </c>
      <c r="R35">
        <v>27</v>
      </c>
      <c r="S35">
        <v>6</v>
      </c>
      <c r="T35">
        <v>4</v>
      </c>
      <c r="U35">
        <v>4</v>
      </c>
      <c r="V35">
        <v>4</v>
      </c>
      <c r="W35">
        <v>4</v>
      </c>
      <c r="X35">
        <v>3</v>
      </c>
      <c r="Y35">
        <v>2</v>
      </c>
      <c r="Z35" t="s">
        <v>96</v>
      </c>
      <c r="AA35" t="s">
        <v>96</v>
      </c>
      <c r="AB35">
        <f t="shared" si="0"/>
        <v>27</v>
      </c>
      <c r="AC35">
        <f t="shared" si="1"/>
        <v>5</v>
      </c>
      <c r="AD35">
        <f t="shared" si="2"/>
        <v>4</v>
      </c>
      <c r="AE35">
        <f t="shared" si="3"/>
        <v>4</v>
      </c>
      <c r="AF35">
        <f t="shared" si="4"/>
        <v>4</v>
      </c>
      <c r="AG35">
        <f t="shared" si="5"/>
        <v>4</v>
      </c>
      <c r="AH35">
        <f t="shared" si="6"/>
        <v>2</v>
      </c>
      <c r="AI35">
        <f t="shared" si="7"/>
        <v>2</v>
      </c>
      <c r="AJ35">
        <f t="shared" si="8"/>
        <v>0</v>
      </c>
      <c r="AK35">
        <f t="shared" si="9"/>
        <v>17</v>
      </c>
      <c r="AL35">
        <f t="shared" si="10"/>
        <v>25</v>
      </c>
    </row>
    <row r="36" spans="1:38" x14ac:dyDescent="0.2">
      <c r="A36" t="s">
        <v>116</v>
      </c>
      <c r="B36" t="s">
        <v>96</v>
      </c>
      <c r="C36" s="14" t="s">
        <v>129</v>
      </c>
      <c r="D36" t="s">
        <v>24</v>
      </c>
      <c r="E36" s="15">
        <v>31</v>
      </c>
      <c r="F36">
        <v>27.4</v>
      </c>
      <c r="G36" t="s">
        <v>96</v>
      </c>
      <c r="H36">
        <v>3</v>
      </c>
      <c r="I36">
        <v>1</v>
      </c>
      <c r="J36">
        <v>2</v>
      </c>
      <c r="K36" t="s">
        <v>96</v>
      </c>
      <c r="L36">
        <v>1</v>
      </c>
      <c r="M36" t="s">
        <v>96</v>
      </c>
      <c r="N36" t="s">
        <v>96</v>
      </c>
      <c r="O36" t="s">
        <v>96</v>
      </c>
      <c r="P36" t="s">
        <v>96</v>
      </c>
      <c r="Q36" t="s">
        <v>96</v>
      </c>
      <c r="R36">
        <v>10</v>
      </c>
      <c r="S36">
        <v>1</v>
      </c>
      <c r="T36">
        <v>1</v>
      </c>
      <c r="U36">
        <v>3</v>
      </c>
      <c r="V36">
        <v>3</v>
      </c>
      <c r="W36">
        <v>2</v>
      </c>
      <c r="X36" t="s">
        <v>96</v>
      </c>
      <c r="Y36" t="s">
        <v>96</v>
      </c>
      <c r="Z36" t="s">
        <v>96</v>
      </c>
      <c r="AA36">
        <v>3</v>
      </c>
      <c r="AB36">
        <f t="shared" si="0"/>
        <v>10</v>
      </c>
      <c r="AC36">
        <f t="shared" si="1"/>
        <v>1</v>
      </c>
      <c r="AD36">
        <f t="shared" si="2"/>
        <v>-2</v>
      </c>
      <c r="AE36">
        <f t="shared" si="3"/>
        <v>2</v>
      </c>
      <c r="AF36">
        <f t="shared" si="4"/>
        <v>1</v>
      </c>
      <c r="AG36">
        <f t="shared" si="5"/>
        <v>2</v>
      </c>
      <c r="AH36">
        <f t="shared" si="6"/>
        <v>-1</v>
      </c>
      <c r="AI36">
        <f t="shared" si="7"/>
        <v>0</v>
      </c>
      <c r="AJ36">
        <f t="shared" si="8"/>
        <v>0</v>
      </c>
      <c r="AK36">
        <f t="shared" si="9"/>
        <v>2</v>
      </c>
      <c r="AL36">
        <f t="shared" si="10"/>
        <v>3</v>
      </c>
    </row>
    <row r="37" spans="1:38" x14ac:dyDescent="0.2">
      <c r="A37" t="s">
        <v>130</v>
      </c>
      <c r="B37" t="s">
        <v>96</v>
      </c>
      <c r="C37" s="14" t="s">
        <v>131</v>
      </c>
      <c r="D37" t="s">
        <v>22</v>
      </c>
      <c r="E37" s="15">
        <v>4</v>
      </c>
      <c r="F37">
        <v>3.5</v>
      </c>
      <c r="G37">
        <v>0</v>
      </c>
      <c r="H37">
        <v>0</v>
      </c>
      <c r="I37">
        <v>0</v>
      </c>
      <c r="J37">
        <v>0</v>
      </c>
      <c r="K37">
        <v>0</v>
      </c>
      <c r="L37">
        <v>0</v>
      </c>
      <c r="M37">
        <v>0</v>
      </c>
      <c r="N37">
        <v>0</v>
      </c>
      <c r="O37">
        <v>0</v>
      </c>
      <c r="P37">
        <v>0</v>
      </c>
      <c r="Q37">
        <v>0</v>
      </c>
      <c r="R37">
        <v>11</v>
      </c>
      <c r="S37">
        <v>0</v>
      </c>
      <c r="T37">
        <v>3</v>
      </c>
      <c r="U37">
        <v>0</v>
      </c>
      <c r="V37">
        <v>3</v>
      </c>
      <c r="W37">
        <v>2</v>
      </c>
      <c r="X37">
        <v>1</v>
      </c>
      <c r="Y37" t="s">
        <v>96</v>
      </c>
      <c r="Z37">
        <v>2</v>
      </c>
      <c r="AA37">
        <v>0</v>
      </c>
      <c r="AB37">
        <f t="shared" si="0"/>
        <v>11</v>
      </c>
      <c r="AC37">
        <f t="shared" si="1"/>
        <v>0</v>
      </c>
      <c r="AD37">
        <f t="shared" si="2"/>
        <v>3</v>
      </c>
      <c r="AE37">
        <f t="shared" si="3"/>
        <v>0</v>
      </c>
      <c r="AF37">
        <f t="shared" si="4"/>
        <v>3</v>
      </c>
      <c r="AG37">
        <f t="shared" si="5"/>
        <v>2</v>
      </c>
      <c r="AH37">
        <f t="shared" si="6"/>
        <v>1</v>
      </c>
      <c r="AI37">
        <f t="shared" si="7"/>
        <v>0</v>
      </c>
      <c r="AJ37">
        <f t="shared" si="8"/>
        <v>2</v>
      </c>
      <c r="AK37">
        <f t="shared" si="9"/>
        <v>6</v>
      </c>
      <c r="AL37">
        <f t="shared" si="10"/>
        <v>11</v>
      </c>
    </row>
    <row r="38" spans="1:38" x14ac:dyDescent="0.2">
      <c r="A38" t="s">
        <v>132</v>
      </c>
      <c r="B38" t="s">
        <v>96</v>
      </c>
      <c r="C38" s="14" t="s">
        <v>133</v>
      </c>
      <c r="D38" t="s">
        <v>58</v>
      </c>
      <c r="E38" s="15">
        <v>7</v>
      </c>
      <c r="F38">
        <v>4.8</v>
      </c>
      <c r="G38" t="s">
        <v>96</v>
      </c>
      <c r="H38">
        <v>1</v>
      </c>
      <c r="I38" t="s">
        <v>96</v>
      </c>
      <c r="J38" t="s">
        <v>96</v>
      </c>
      <c r="K38" t="s">
        <v>96</v>
      </c>
      <c r="L38" t="s">
        <v>96</v>
      </c>
      <c r="M38" t="s">
        <v>96</v>
      </c>
      <c r="N38" t="s">
        <v>96</v>
      </c>
      <c r="O38" t="s">
        <v>96</v>
      </c>
      <c r="P38">
        <v>0</v>
      </c>
      <c r="Q38" t="s">
        <v>96</v>
      </c>
      <c r="R38">
        <v>0</v>
      </c>
      <c r="S38" t="s">
        <v>96</v>
      </c>
      <c r="T38" t="s">
        <v>96</v>
      </c>
      <c r="U38" t="s">
        <v>96</v>
      </c>
      <c r="V38" t="s">
        <v>96</v>
      </c>
      <c r="W38" t="s">
        <v>96</v>
      </c>
      <c r="X38" t="s">
        <v>96</v>
      </c>
      <c r="Y38" t="s">
        <v>96</v>
      </c>
      <c r="Z38" t="s">
        <v>96</v>
      </c>
      <c r="AA38">
        <v>0</v>
      </c>
      <c r="AB38">
        <f t="shared" si="0"/>
        <v>0</v>
      </c>
      <c r="AC38">
        <f t="shared" si="1"/>
        <v>0</v>
      </c>
      <c r="AD38">
        <f t="shared" si="2"/>
        <v>-1</v>
      </c>
      <c r="AE38">
        <f t="shared" si="3"/>
        <v>0</v>
      </c>
      <c r="AF38">
        <f t="shared" si="4"/>
        <v>0</v>
      </c>
      <c r="AG38">
        <f t="shared" si="5"/>
        <v>0</v>
      </c>
      <c r="AH38">
        <f t="shared" si="6"/>
        <v>0</v>
      </c>
      <c r="AI38">
        <f t="shared" si="7"/>
        <v>0</v>
      </c>
      <c r="AJ38">
        <f t="shared" si="8"/>
        <v>0</v>
      </c>
      <c r="AK38">
        <f t="shared" si="9"/>
        <v>-1</v>
      </c>
      <c r="AL38">
        <f t="shared" si="10"/>
        <v>-1</v>
      </c>
    </row>
    <row r="39" spans="1:38" x14ac:dyDescent="0.2">
      <c r="A39" t="s">
        <v>134</v>
      </c>
      <c r="B39" t="s">
        <v>96</v>
      </c>
      <c r="C39" s="14" t="s">
        <v>44</v>
      </c>
      <c r="D39" t="s">
        <v>44</v>
      </c>
      <c r="E39" s="15">
        <v>3</v>
      </c>
      <c r="F39">
        <v>2.7</v>
      </c>
      <c r="G39">
        <v>0</v>
      </c>
      <c r="H39">
        <v>0</v>
      </c>
      <c r="I39">
        <v>0</v>
      </c>
      <c r="J39">
        <v>0</v>
      </c>
      <c r="K39" t="s">
        <v>135</v>
      </c>
      <c r="L39">
        <v>0</v>
      </c>
      <c r="M39">
        <v>0</v>
      </c>
      <c r="N39">
        <v>0</v>
      </c>
      <c r="O39">
        <v>0</v>
      </c>
      <c r="P39">
        <v>1</v>
      </c>
      <c r="Q39">
        <v>1</v>
      </c>
      <c r="R39">
        <v>4</v>
      </c>
      <c r="S39">
        <v>1</v>
      </c>
      <c r="T39">
        <v>1</v>
      </c>
      <c r="U39">
        <v>0</v>
      </c>
      <c r="V39">
        <v>1</v>
      </c>
      <c r="W39">
        <v>1</v>
      </c>
      <c r="X39" t="s">
        <v>96</v>
      </c>
      <c r="Y39" t="s">
        <v>96</v>
      </c>
      <c r="Z39" t="s">
        <v>96</v>
      </c>
      <c r="AA39">
        <v>0</v>
      </c>
      <c r="AB39">
        <f t="shared" si="0"/>
        <v>4</v>
      </c>
      <c r="AC39">
        <f t="shared" si="1"/>
        <v>1</v>
      </c>
      <c r="AD39">
        <f t="shared" si="2"/>
        <v>1</v>
      </c>
      <c r="AE39">
        <f t="shared" si="3"/>
        <v>0</v>
      </c>
      <c r="AF39">
        <f t="shared" si="4"/>
        <v>1</v>
      </c>
      <c r="AG39">
        <f t="shared" si="5"/>
        <v>1</v>
      </c>
      <c r="AH39">
        <f t="shared" si="6"/>
        <v>0</v>
      </c>
      <c r="AI39">
        <f t="shared" si="7"/>
        <v>0</v>
      </c>
      <c r="AJ39">
        <f t="shared" si="8"/>
        <v>0</v>
      </c>
      <c r="AK39">
        <f t="shared" si="9"/>
        <v>3</v>
      </c>
      <c r="AL39">
        <f t="shared" si="10"/>
        <v>4</v>
      </c>
    </row>
    <row r="40" spans="1:38" ht="25.5" x14ac:dyDescent="0.2">
      <c r="A40" t="s">
        <v>134</v>
      </c>
      <c r="B40" t="s">
        <v>96</v>
      </c>
      <c r="C40" s="14" t="s">
        <v>136</v>
      </c>
      <c r="D40" t="s">
        <v>1</v>
      </c>
      <c r="E40" s="15">
        <v>15</v>
      </c>
      <c r="F40">
        <v>9.35</v>
      </c>
      <c r="G40">
        <v>0</v>
      </c>
      <c r="H40">
        <v>0</v>
      </c>
      <c r="I40">
        <v>0</v>
      </c>
      <c r="J40">
        <v>0</v>
      </c>
      <c r="K40">
        <v>0</v>
      </c>
      <c r="L40">
        <v>0</v>
      </c>
      <c r="M40">
        <v>0</v>
      </c>
      <c r="N40">
        <v>0</v>
      </c>
      <c r="O40">
        <v>0</v>
      </c>
      <c r="P40">
        <v>16</v>
      </c>
      <c r="Q40">
        <v>14.25</v>
      </c>
      <c r="R40">
        <v>12</v>
      </c>
      <c r="S40">
        <v>3</v>
      </c>
      <c r="T40">
        <v>3</v>
      </c>
      <c r="U40">
        <v>3</v>
      </c>
      <c r="V40">
        <v>2</v>
      </c>
      <c r="W40">
        <v>0</v>
      </c>
      <c r="X40">
        <v>1</v>
      </c>
      <c r="Y40" t="s">
        <v>96</v>
      </c>
      <c r="Z40" t="s">
        <v>96</v>
      </c>
      <c r="AA40">
        <v>0</v>
      </c>
      <c r="AB40">
        <f t="shared" si="0"/>
        <v>12</v>
      </c>
      <c r="AC40">
        <f t="shared" si="1"/>
        <v>3</v>
      </c>
      <c r="AD40">
        <f t="shared" si="2"/>
        <v>3</v>
      </c>
      <c r="AE40">
        <f t="shared" si="3"/>
        <v>3</v>
      </c>
      <c r="AF40">
        <f t="shared" si="4"/>
        <v>2</v>
      </c>
      <c r="AG40">
        <f t="shared" si="5"/>
        <v>0</v>
      </c>
      <c r="AH40">
        <f t="shared" si="6"/>
        <v>1</v>
      </c>
      <c r="AI40">
        <f t="shared" si="7"/>
        <v>0</v>
      </c>
      <c r="AJ40">
        <f t="shared" si="8"/>
        <v>0</v>
      </c>
      <c r="AK40">
        <f t="shared" si="9"/>
        <v>11</v>
      </c>
      <c r="AL40">
        <f t="shared" si="10"/>
        <v>12</v>
      </c>
    </row>
    <row r="41" spans="1:38" x14ac:dyDescent="0.2">
      <c r="A41" t="s">
        <v>134</v>
      </c>
      <c r="B41" t="s">
        <v>96</v>
      </c>
      <c r="C41" s="14" t="s">
        <v>137</v>
      </c>
      <c r="D41" t="s">
        <v>42</v>
      </c>
      <c r="E41" s="15">
        <v>17</v>
      </c>
      <c r="F41">
        <v>15</v>
      </c>
      <c r="G41">
        <v>0</v>
      </c>
      <c r="H41">
        <v>0</v>
      </c>
      <c r="I41">
        <v>0</v>
      </c>
      <c r="J41">
        <v>0</v>
      </c>
      <c r="K41">
        <v>0</v>
      </c>
      <c r="L41">
        <v>0</v>
      </c>
      <c r="M41">
        <v>0</v>
      </c>
      <c r="N41">
        <v>0</v>
      </c>
      <c r="O41">
        <v>1</v>
      </c>
      <c r="P41">
        <v>1</v>
      </c>
      <c r="Q41">
        <v>1</v>
      </c>
      <c r="R41">
        <v>8</v>
      </c>
      <c r="S41">
        <v>0</v>
      </c>
      <c r="T41">
        <v>3</v>
      </c>
      <c r="U41">
        <v>2</v>
      </c>
      <c r="V41">
        <v>3</v>
      </c>
      <c r="W41">
        <v>0</v>
      </c>
      <c r="X41">
        <v>0</v>
      </c>
      <c r="Y41">
        <v>0</v>
      </c>
      <c r="Z41">
        <v>0</v>
      </c>
      <c r="AA41">
        <v>1</v>
      </c>
      <c r="AB41">
        <f t="shared" si="0"/>
        <v>8</v>
      </c>
      <c r="AC41">
        <f t="shared" si="1"/>
        <v>0</v>
      </c>
      <c r="AD41">
        <f t="shared" si="2"/>
        <v>3</v>
      </c>
      <c r="AE41">
        <f t="shared" si="3"/>
        <v>2</v>
      </c>
      <c r="AF41">
        <f t="shared" si="4"/>
        <v>3</v>
      </c>
      <c r="AG41">
        <f t="shared" si="5"/>
        <v>0</v>
      </c>
      <c r="AH41">
        <f t="shared" si="6"/>
        <v>0</v>
      </c>
      <c r="AI41">
        <f t="shared" si="7"/>
        <v>0</v>
      </c>
      <c r="AJ41">
        <f t="shared" si="8"/>
        <v>0</v>
      </c>
      <c r="AK41">
        <f t="shared" si="9"/>
        <v>8</v>
      </c>
      <c r="AL41">
        <f t="shared" si="10"/>
        <v>8</v>
      </c>
    </row>
    <row r="42" spans="1:38" x14ac:dyDescent="0.2">
      <c r="A42" t="s">
        <v>134</v>
      </c>
      <c r="B42" t="s">
        <v>96</v>
      </c>
      <c r="C42" s="14" t="s">
        <v>138</v>
      </c>
      <c r="D42" t="s">
        <v>4</v>
      </c>
      <c r="E42" s="15">
        <v>12</v>
      </c>
      <c r="F42">
        <v>7.6</v>
      </c>
      <c r="G42">
        <v>0</v>
      </c>
      <c r="H42">
        <v>2</v>
      </c>
      <c r="I42" t="s">
        <v>96</v>
      </c>
      <c r="J42" t="s">
        <v>96</v>
      </c>
      <c r="K42" t="s">
        <v>96</v>
      </c>
      <c r="L42" t="s">
        <v>96</v>
      </c>
      <c r="M42" t="s">
        <v>96</v>
      </c>
      <c r="N42" t="s">
        <v>96</v>
      </c>
      <c r="O42" t="s">
        <v>96</v>
      </c>
      <c r="P42">
        <v>16</v>
      </c>
      <c r="Q42">
        <v>12</v>
      </c>
      <c r="R42">
        <v>0</v>
      </c>
      <c r="S42">
        <v>0</v>
      </c>
      <c r="T42">
        <v>0</v>
      </c>
      <c r="U42">
        <v>0</v>
      </c>
      <c r="V42">
        <v>0</v>
      </c>
      <c r="W42">
        <v>0</v>
      </c>
      <c r="X42">
        <v>0</v>
      </c>
      <c r="Y42">
        <v>0</v>
      </c>
      <c r="Z42">
        <v>0</v>
      </c>
      <c r="AA42">
        <v>0</v>
      </c>
      <c r="AB42">
        <f t="shared" si="0"/>
        <v>0</v>
      </c>
      <c r="AC42">
        <f t="shared" si="1"/>
        <v>0</v>
      </c>
      <c r="AD42">
        <f t="shared" si="2"/>
        <v>-2</v>
      </c>
      <c r="AE42">
        <f t="shared" si="3"/>
        <v>0</v>
      </c>
      <c r="AF42">
        <f t="shared" si="4"/>
        <v>0</v>
      </c>
      <c r="AG42">
        <f t="shared" si="5"/>
        <v>0</v>
      </c>
      <c r="AH42">
        <f t="shared" si="6"/>
        <v>0</v>
      </c>
      <c r="AI42">
        <f t="shared" si="7"/>
        <v>0</v>
      </c>
      <c r="AJ42">
        <f t="shared" si="8"/>
        <v>0</v>
      </c>
      <c r="AK42">
        <f t="shared" si="9"/>
        <v>-2</v>
      </c>
      <c r="AL42">
        <f t="shared" si="10"/>
        <v>-2</v>
      </c>
    </row>
    <row r="43" spans="1:38" ht="25.5" x14ac:dyDescent="0.2">
      <c r="A43" t="s">
        <v>134</v>
      </c>
      <c r="B43" t="s">
        <v>96</v>
      </c>
      <c r="C43" s="14" t="s">
        <v>139</v>
      </c>
      <c r="D43" t="s">
        <v>24</v>
      </c>
      <c r="E43" s="15">
        <v>14</v>
      </c>
      <c r="F43">
        <v>11.5</v>
      </c>
      <c r="G43">
        <v>0</v>
      </c>
      <c r="H43">
        <v>0</v>
      </c>
      <c r="I43">
        <v>0</v>
      </c>
      <c r="J43">
        <v>1</v>
      </c>
      <c r="K43">
        <v>0</v>
      </c>
      <c r="L43">
        <v>0</v>
      </c>
      <c r="M43">
        <v>1</v>
      </c>
      <c r="N43">
        <v>0</v>
      </c>
      <c r="O43">
        <v>0</v>
      </c>
      <c r="P43">
        <v>0</v>
      </c>
      <c r="Q43">
        <v>0</v>
      </c>
      <c r="R43">
        <v>9</v>
      </c>
      <c r="S43">
        <v>2</v>
      </c>
      <c r="T43">
        <v>1</v>
      </c>
      <c r="U43">
        <v>1</v>
      </c>
      <c r="V43">
        <v>3</v>
      </c>
      <c r="W43">
        <v>2</v>
      </c>
      <c r="X43" t="s">
        <v>96</v>
      </c>
      <c r="Y43" t="s">
        <v>96</v>
      </c>
      <c r="Z43" t="s">
        <v>96</v>
      </c>
      <c r="AA43">
        <v>2</v>
      </c>
      <c r="AB43">
        <f t="shared" si="0"/>
        <v>9</v>
      </c>
      <c r="AC43">
        <f t="shared" si="1"/>
        <v>2</v>
      </c>
      <c r="AD43">
        <f t="shared" si="2"/>
        <v>1</v>
      </c>
      <c r="AE43">
        <f t="shared" si="3"/>
        <v>1</v>
      </c>
      <c r="AF43">
        <f t="shared" si="4"/>
        <v>2</v>
      </c>
      <c r="AG43">
        <f t="shared" si="5"/>
        <v>2</v>
      </c>
      <c r="AH43">
        <f t="shared" si="6"/>
        <v>0</v>
      </c>
      <c r="AI43">
        <f t="shared" si="7"/>
        <v>-1</v>
      </c>
      <c r="AJ43">
        <f t="shared" si="8"/>
        <v>0</v>
      </c>
      <c r="AK43">
        <f t="shared" si="9"/>
        <v>6</v>
      </c>
      <c r="AL43">
        <f t="shared" si="10"/>
        <v>7</v>
      </c>
    </row>
    <row r="44" spans="1:38" x14ac:dyDescent="0.2">
      <c r="A44" t="s">
        <v>134</v>
      </c>
      <c r="B44" t="s">
        <v>96</v>
      </c>
      <c r="C44" s="14" t="s">
        <v>140</v>
      </c>
      <c r="D44" t="s">
        <v>58</v>
      </c>
      <c r="E44" s="15">
        <v>5</v>
      </c>
      <c r="F44">
        <v>3.95</v>
      </c>
      <c r="G44">
        <v>0</v>
      </c>
      <c r="H44">
        <v>0</v>
      </c>
      <c r="I44">
        <v>2</v>
      </c>
      <c r="J44" t="s">
        <v>96</v>
      </c>
      <c r="K44" t="s">
        <v>96</v>
      </c>
      <c r="L44" t="s">
        <v>96</v>
      </c>
      <c r="M44" t="s">
        <v>96</v>
      </c>
      <c r="N44" t="s">
        <v>96</v>
      </c>
      <c r="O44" t="s">
        <v>96</v>
      </c>
      <c r="P44">
        <v>1</v>
      </c>
      <c r="Q44">
        <v>0.5</v>
      </c>
      <c r="R44">
        <v>1</v>
      </c>
      <c r="S44" t="s">
        <v>96</v>
      </c>
      <c r="T44" t="s">
        <v>96</v>
      </c>
      <c r="U44" t="s">
        <v>96</v>
      </c>
      <c r="V44" t="s">
        <v>96</v>
      </c>
      <c r="W44">
        <v>1</v>
      </c>
      <c r="X44" t="s">
        <v>96</v>
      </c>
      <c r="Y44" t="s">
        <v>96</v>
      </c>
      <c r="Z44" t="s">
        <v>96</v>
      </c>
      <c r="AA44" t="s">
        <v>96</v>
      </c>
      <c r="AB44">
        <f t="shared" si="0"/>
        <v>1</v>
      </c>
      <c r="AC44">
        <f t="shared" si="1"/>
        <v>0</v>
      </c>
      <c r="AD44">
        <f t="shared" si="2"/>
        <v>0</v>
      </c>
      <c r="AE44">
        <f t="shared" si="3"/>
        <v>-2</v>
      </c>
      <c r="AF44">
        <f t="shared" si="4"/>
        <v>0</v>
      </c>
      <c r="AG44">
        <f t="shared" si="5"/>
        <v>1</v>
      </c>
      <c r="AH44">
        <f t="shared" si="6"/>
        <v>0</v>
      </c>
      <c r="AI44">
        <f t="shared" si="7"/>
        <v>0</v>
      </c>
      <c r="AJ44">
        <f t="shared" si="8"/>
        <v>0</v>
      </c>
      <c r="AK44">
        <f t="shared" si="9"/>
        <v>-2</v>
      </c>
      <c r="AL44">
        <f t="shared" si="10"/>
        <v>-1</v>
      </c>
    </row>
    <row r="45" spans="1:38" x14ac:dyDescent="0.2">
      <c r="A45" t="s">
        <v>134</v>
      </c>
      <c r="B45" t="s">
        <v>96</v>
      </c>
      <c r="C45" s="14" t="s">
        <v>141</v>
      </c>
      <c r="D45" t="s">
        <v>10</v>
      </c>
      <c r="E45" s="15">
        <v>7</v>
      </c>
      <c r="F45">
        <v>5.2</v>
      </c>
      <c r="G45" t="s">
        <v>96</v>
      </c>
      <c r="H45">
        <v>1</v>
      </c>
      <c r="I45" t="s">
        <v>96</v>
      </c>
      <c r="J45" t="s">
        <v>96</v>
      </c>
      <c r="K45" t="s">
        <v>96</v>
      </c>
      <c r="L45" t="s">
        <v>96</v>
      </c>
      <c r="M45" t="s">
        <v>96</v>
      </c>
      <c r="N45" t="s">
        <v>96</v>
      </c>
      <c r="O45">
        <v>1</v>
      </c>
      <c r="P45" t="s">
        <v>96</v>
      </c>
      <c r="Q45" t="s">
        <v>96</v>
      </c>
      <c r="R45">
        <v>5</v>
      </c>
      <c r="S45">
        <v>1</v>
      </c>
      <c r="T45">
        <v>1</v>
      </c>
      <c r="U45">
        <v>1</v>
      </c>
      <c r="V45">
        <v>1</v>
      </c>
      <c r="W45">
        <v>1</v>
      </c>
      <c r="X45" t="s">
        <v>96</v>
      </c>
      <c r="Y45" t="s">
        <v>96</v>
      </c>
      <c r="Z45" t="s">
        <v>96</v>
      </c>
      <c r="AA45">
        <v>2</v>
      </c>
      <c r="AB45">
        <f t="shared" si="0"/>
        <v>5</v>
      </c>
      <c r="AC45">
        <f t="shared" si="1"/>
        <v>1</v>
      </c>
      <c r="AD45">
        <f t="shared" si="2"/>
        <v>0</v>
      </c>
      <c r="AE45">
        <f t="shared" si="3"/>
        <v>1</v>
      </c>
      <c r="AF45">
        <f t="shared" si="4"/>
        <v>1</v>
      </c>
      <c r="AG45">
        <f t="shared" si="5"/>
        <v>1</v>
      </c>
      <c r="AH45">
        <f t="shared" si="6"/>
        <v>0</v>
      </c>
      <c r="AI45">
        <f t="shared" si="7"/>
        <v>0</v>
      </c>
      <c r="AJ45">
        <f t="shared" si="8"/>
        <v>0</v>
      </c>
      <c r="AK45">
        <f t="shared" si="9"/>
        <v>3</v>
      </c>
      <c r="AL45">
        <f t="shared" si="10"/>
        <v>4</v>
      </c>
    </row>
    <row r="46" spans="1:38" x14ac:dyDescent="0.2">
      <c r="A46" t="s">
        <v>134</v>
      </c>
      <c r="B46" t="s">
        <v>96</v>
      </c>
      <c r="C46" s="14" t="s">
        <v>142</v>
      </c>
      <c r="D46" t="s">
        <v>22</v>
      </c>
      <c r="E46" s="15">
        <v>3</v>
      </c>
      <c r="F46">
        <v>1.6</v>
      </c>
      <c r="G46">
        <v>0</v>
      </c>
      <c r="H46" t="s">
        <v>96</v>
      </c>
      <c r="I46" t="s">
        <v>96</v>
      </c>
      <c r="J46" t="s">
        <v>96</v>
      </c>
      <c r="K46" t="s">
        <v>96</v>
      </c>
      <c r="L46" t="s">
        <v>96</v>
      </c>
      <c r="M46" t="s">
        <v>96</v>
      </c>
      <c r="N46">
        <v>1</v>
      </c>
      <c r="O46" t="s">
        <v>96</v>
      </c>
      <c r="P46">
        <v>5</v>
      </c>
      <c r="Q46">
        <v>5</v>
      </c>
      <c r="R46">
        <v>9</v>
      </c>
      <c r="S46">
        <v>4</v>
      </c>
      <c r="T46">
        <v>2</v>
      </c>
      <c r="U46" t="s">
        <v>96</v>
      </c>
      <c r="V46">
        <v>3</v>
      </c>
      <c r="W46" t="s">
        <v>96</v>
      </c>
      <c r="X46" t="s">
        <v>96</v>
      </c>
      <c r="Y46" t="s">
        <v>96</v>
      </c>
      <c r="Z46" t="s">
        <v>96</v>
      </c>
      <c r="AA46">
        <v>1</v>
      </c>
      <c r="AB46">
        <f t="shared" si="0"/>
        <v>9</v>
      </c>
      <c r="AC46">
        <f t="shared" si="1"/>
        <v>4</v>
      </c>
      <c r="AD46">
        <f t="shared" si="2"/>
        <v>2</v>
      </c>
      <c r="AE46">
        <f t="shared" si="3"/>
        <v>0</v>
      </c>
      <c r="AF46">
        <f t="shared" si="4"/>
        <v>3</v>
      </c>
      <c r="AG46">
        <f t="shared" si="5"/>
        <v>0</v>
      </c>
      <c r="AH46">
        <f t="shared" si="6"/>
        <v>0</v>
      </c>
      <c r="AI46">
        <f t="shared" si="7"/>
        <v>0</v>
      </c>
      <c r="AJ46">
        <f t="shared" si="8"/>
        <v>-1</v>
      </c>
      <c r="AK46">
        <f t="shared" si="9"/>
        <v>9</v>
      </c>
      <c r="AL46">
        <f t="shared" si="10"/>
        <v>8</v>
      </c>
    </row>
    <row r="47" spans="1:38" x14ac:dyDescent="0.2">
      <c r="A47" t="s">
        <v>143</v>
      </c>
      <c r="C47" s="14" t="s">
        <v>185</v>
      </c>
      <c r="D47" t="s">
        <v>57</v>
      </c>
      <c r="E47" s="15">
        <v>1</v>
      </c>
      <c r="F47">
        <v>1</v>
      </c>
      <c r="G47">
        <v>1</v>
      </c>
      <c r="H47" t="s">
        <v>96</v>
      </c>
      <c r="I47" t="s">
        <v>96</v>
      </c>
      <c r="J47" t="s">
        <v>96</v>
      </c>
      <c r="K47" t="s">
        <v>96</v>
      </c>
      <c r="L47" t="s">
        <v>96</v>
      </c>
      <c r="M47" t="s">
        <v>96</v>
      </c>
      <c r="N47" t="s">
        <v>96</v>
      </c>
      <c r="O47" t="s">
        <v>96</v>
      </c>
      <c r="P47">
        <v>0</v>
      </c>
      <c r="Q47">
        <v>0</v>
      </c>
      <c r="R47">
        <v>0</v>
      </c>
      <c r="S47">
        <v>0</v>
      </c>
      <c r="T47" t="s">
        <v>96</v>
      </c>
      <c r="U47" t="s">
        <v>96</v>
      </c>
      <c r="V47" t="s">
        <v>96</v>
      </c>
      <c r="W47" t="s">
        <v>96</v>
      </c>
      <c r="X47" t="s">
        <v>96</v>
      </c>
      <c r="Y47" t="s">
        <v>96</v>
      </c>
      <c r="Z47" t="s">
        <v>96</v>
      </c>
      <c r="AA47">
        <v>0</v>
      </c>
      <c r="AB47">
        <f>SUM(S47:Z47)</f>
        <v>0</v>
      </c>
      <c r="AC47">
        <f>SUM(S47)-SUM(G47:G47)</f>
        <v>-1</v>
      </c>
      <c r="AD47">
        <f>SUM(T47)-SUM(H47)</f>
        <v>0</v>
      </c>
      <c r="AE47">
        <f>SUM(U47)-SUM(I47)</f>
        <v>0</v>
      </c>
      <c r="AF47">
        <f>SUM(V47)-SUM(J47)</f>
        <v>0</v>
      </c>
      <c r="AG47">
        <f>SUM(W47)-SUM(K47)</f>
        <v>0</v>
      </c>
      <c r="AH47">
        <f>SUM(X47)-SUM(L47)</f>
        <v>0</v>
      </c>
      <c r="AI47">
        <f>SUM(Y47)-SUM(M47)</f>
        <v>0</v>
      </c>
      <c r="AJ47">
        <f>SUM(Z47)-SUM(N47)</f>
        <v>0</v>
      </c>
      <c r="AK47">
        <f>SUM(AC47:AF47)</f>
        <v>-1</v>
      </c>
      <c r="AL47">
        <f>SUM(AC47:AJ47)</f>
        <v>-1</v>
      </c>
    </row>
    <row r="48" spans="1:38" ht="25.5" x14ac:dyDescent="0.2">
      <c r="A48" t="s">
        <v>143</v>
      </c>
      <c r="C48" s="14" t="s">
        <v>220</v>
      </c>
      <c r="D48" t="s">
        <v>57</v>
      </c>
      <c r="E48" s="15">
        <v>5</v>
      </c>
      <c r="F48">
        <v>4</v>
      </c>
      <c r="G48">
        <v>0</v>
      </c>
      <c r="H48">
        <v>0</v>
      </c>
      <c r="I48">
        <v>0</v>
      </c>
      <c r="J48">
        <v>0</v>
      </c>
      <c r="K48">
        <v>0</v>
      </c>
      <c r="L48">
        <v>0</v>
      </c>
      <c r="M48">
        <v>0</v>
      </c>
      <c r="N48">
        <v>0</v>
      </c>
      <c r="O48">
        <v>0</v>
      </c>
      <c r="P48">
        <v>2</v>
      </c>
      <c r="Q48">
        <v>2</v>
      </c>
      <c r="R48">
        <v>0</v>
      </c>
      <c r="S48">
        <v>0</v>
      </c>
      <c r="T48">
        <v>0</v>
      </c>
      <c r="U48">
        <v>0</v>
      </c>
      <c r="V48">
        <v>0</v>
      </c>
      <c r="W48">
        <v>0</v>
      </c>
      <c r="X48">
        <v>0</v>
      </c>
      <c r="Y48">
        <v>0</v>
      </c>
      <c r="Z48">
        <v>0</v>
      </c>
      <c r="AA48">
        <v>0</v>
      </c>
      <c r="AB48">
        <f>SUM(S48:Z48)</f>
        <v>0</v>
      </c>
      <c r="AC48">
        <f>SUM(S48)-SUM(G48:G48)</f>
        <v>0</v>
      </c>
      <c r="AD48">
        <f>SUM(T48)-SUM(H48)</f>
        <v>0</v>
      </c>
      <c r="AE48">
        <f>SUM(U48)-SUM(I48)</f>
        <v>0</v>
      </c>
      <c r="AF48">
        <f>SUM(V48)-SUM(J48)</f>
        <v>0</v>
      </c>
      <c r="AG48">
        <f>SUM(W48)-SUM(K48)</f>
        <v>0</v>
      </c>
      <c r="AH48">
        <f>SUM(X48)-SUM(L48)</f>
        <v>0</v>
      </c>
      <c r="AI48">
        <f>SUM(Y48)-SUM(M48)</f>
        <v>0</v>
      </c>
      <c r="AJ48">
        <f>SUM(Z48)-SUM(N48)</f>
        <v>0</v>
      </c>
      <c r="AK48">
        <f>SUM(AC48:AF48)</f>
        <v>0</v>
      </c>
      <c r="AL48">
        <f>SUM(AC48:AJ48)</f>
        <v>0</v>
      </c>
    </row>
    <row r="49" spans="1:38" x14ac:dyDescent="0.2">
      <c r="A49" t="s">
        <v>143</v>
      </c>
      <c r="C49" s="14" t="s">
        <v>154</v>
      </c>
      <c r="D49" t="s">
        <v>57</v>
      </c>
      <c r="E49" s="15">
        <v>4</v>
      </c>
      <c r="F49">
        <v>2.75</v>
      </c>
      <c r="G49">
        <v>0</v>
      </c>
      <c r="H49">
        <v>0</v>
      </c>
      <c r="I49">
        <v>0</v>
      </c>
      <c r="J49">
        <v>0</v>
      </c>
      <c r="K49">
        <v>0</v>
      </c>
      <c r="L49">
        <v>1</v>
      </c>
      <c r="M49">
        <v>0</v>
      </c>
      <c r="N49">
        <v>0</v>
      </c>
      <c r="O49">
        <v>0</v>
      </c>
      <c r="P49">
        <v>3</v>
      </c>
      <c r="Q49">
        <v>3</v>
      </c>
      <c r="R49">
        <v>0</v>
      </c>
      <c r="S49" t="s">
        <v>96</v>
      </c>
      <c r="T49" t="s">
        <v>96</v>
      </c>
      <c r="U49" t="s">
        <v>96</v>
      </c>
      <c r="V49" t="s">
        <v>96</v>
      </c>
      <c r="W49" t="s">
        <v>96</v>
      </c>
      <c r="X49" t="s">
        <v>96</v>
      </c>
      <c r="Y49" t="s">
        <v>96</v>
      </c>
      <c r="Z49" t="s">
        <v>96</v>
      </c>
      <c r="AA49">
        <v>0</v>
      </c>
      <c r="AB49">
        <f>SUM(S49:Z49)</f>
        <v>0</v>
      </c>
      <c r="AC49">
        <f>SUM(S49)-SUM(G49:G49)</f>
        <v>0</v>
      </c>
      <c r="AD49">
        <f>SUM(T49)-SUM(H49)</f>
        <v>0</v>
      </c>
      <c r="AE49">
        <f>SUM(U49)-SUM(I49)</f>
        <v>0</v>
      </c>
      <c r="AF49">
        <f>SUM(V49)-SUM(J49)</f>
        <v>0</v>
      </c>
      <c r="AG49">
        <f>SUM(W49)-SUM(K49)</f>
        <v>0</v>
      </c>
      <c r="AH49">
        <f>SUM(X49)-SUM(L49)</f>
        <v>-1</v>
      </c>
      <c r="AI49">
        <f>SUM(Y49)-SUM(M49)</f>
        <v>0</v>
      </c>
      <c r="AJ49">
        <f>SUM(Z49)-SUM(N49)</f>
        <v>0</v>
      </c>
      <c r="AK49">
        <f>SUM(AC49:AF49)</f>
        <v>0</v>
      </c>
      <c r="AL49">
        <f>SUM(AC49:AJ49)</f>
        <v>-1</v>
      </c>
    </row>
    <row r="50" spans="1:38" x14ac:dyDescent="0.2">
      <c r="A50" t="s">
        <v>143</v>
      </c>
      <c r="C50" s="14" t="s">
        <v>3</v>
      </c>
      <c r="D50" t="s">
        <v>3</v>
      </c>
      <c r="E50" s="15">
        <v>5</v>
      </c>
      <c r="F50">
        <v>4.9000000000000004</v>
      </c>
      <c r="G50">
        <v>0</v>
      </c>
      <c r="H50">
        <v>0</v>
      </c>
      <c r="I50">
        <v>0</v>
      </c>
      <c r="J50">
        <v>0</v>
      </c>
      <c r="K50">
        <v>0</v>
      </c>
      <c r="L50">
        <v>0</v>
      </c>
      <c r="M50">
        <v>0</v>
      </c>
      <c r="N50">
        <v>0</v>
      </c>
      <c r="O50">
        <v>1</v>
      </c>
      <c r="P50">
        <v>0</v>
      </c>
      <c r="Q50">
        <v>0</v>
      </c>
      <c r="R50">
        <v>7</v>
      </c>
      <c r="S50">
        <v>0</v>
      </c>
      <c r="T50">
        <v>1</v>
      </c>
      <c r="U50">
        <v>2</v>
      </c>
      <c r="V50">
        <v>2</v>
      </c>
      <c r="W50">
        <v>2</v>
      </c>
      <c r="X50" t="s">
        <v>96</v>
      </c>
      <c r="Y50" t="s">
        <v>96</v>
      </c>
      <c r="Z50" t="s">
        <v>96</v>
      </c>
      <c r="AA50">
        <v>0</v>
      </c>
      <c r="AB50">
        <f>SUM(S50:Z50)</f>
        <v>7</v>
      </c>
      <c r="AC50">
        <f>SUM(S50)-SUM(G50:G50)</f>
        <v>0</v>
      </c>
      <c r="AD50">
        <f>SUM(T50)-SUM(H50)</f>
        <v>1</v>
      </c>
      <c r="AE50">
        <f>SUM(U50)-SUM(I50)</f>
        <v>2</v>
      </c>
      <c r="AF50">
        <f>SUM(V50)-SUM(J50)</f>
        <v>2</v>
      </c>
      <c r="AG50">
        <f>SUM(W50)-SUM(K50)</f>
        <v>2</v>
      </c>
      <c r="AH50">
        <f>SUM(X50)-SUM(L50)</f>
        <v>0</v>
      </c>
      <c r="AI50">
        <f>SUM(Y50)-SUM(M50)</f>
        <v>0</v>
      </c>
      <c r="AJ50">
        <f>SUM(Z50)-SUM(N50)</f>
        <v>0</v>
      </c>
      <c r="AK50">
        <f>SUM(AC50:AF50)</f>
        <v>5</v>
      </c>
      <c r="AL50">
        <f>SUM(AC50:AJ50)</f>
        <v>7</v>
      </c>
    </row>
    <row r="51" spans="1:38" x14ac:dyDescent="0.2">
      <c r="A51" t="s">
        <v>143</v>
      </c>
      <c r="C51" s="14" t="s">
        <v>3</v>
      </c>
      <c r="D51" t="s">
        <v>3</v>
      </c>
      <c r="E51" s="15">
        <v>2</v>
      </c>
      <c r="F51">
        <v>2</v>
      </c>
      <c r="G51" t="s">
        <v>96</v>
      </c>
      <c r="H51" t="s">
        <v>96</v>
      </c>
      <c r="I51" t="s">
        <v>96</v>
      </c>
      <c r="J51" t="s">
        <v>96</v>
      </c>
      <c r="K51" t="s">
        <v>96</v>
      </c>
      <c r="L51" t="s">
        <v>96</v>
      </c>
      <c r="M51" t="s">
        <v>96</v>
      </c>
      <c r="N51" t="s">
        <v>96</v>
      </c>
      <c r="O51" t="s">
        <v>96</v>
      </c>
      <c r="P51">
        <v>0</v>
      </c>
      <c r="Q51">
        <v>0</v>
      </c>
      <c r="R51">
        <v>4</v>
      </c>
      <c r="S51">
        <v>1</v>
      </c>
      <c r="T51">
        <v>1</v>
      </c>
      <c r="U51" t="s">
        <v>96</v>
      </c>
      <c r="V51">
        <v>1</v>
      </c>
      <c r="W51">
        <v>1</v>
      </c>
      <c r="X51" t="s">
        <v>96</v>
      </c>
      <c r="Y51" t="s">
        <v>96</v>
      </c>
      <c r="Z51" t="s">
        <v>96</v>
      </c>
      <c r="AA51">
        <v>0</v>
      </c>
      <c r="AB51">
        <f>SUM(S51:Z51)</f>
        <v>4</v>
      </c>
      <c r="AC51">
        <f>SUM(S51)-SUM(G51:G51)</f>
        <v>1</v>
      </c>
      <c r="AD51">
        <f>SUM(T51)-SUM(H51)</f>
        <v>1</v>
      </c>
      <c r="AE51">
        <f>SUM(U51)-SUM(I51)</f>
        <v>0</v>
      </c>
      <c r="AF51">
        <f>SUM(V51)-SUM(J51)</f>
        <v>1</v>
      </c>
      <c r="AG51">
        <f>SUM(W51)-SUM(K51)</f>
        <v>1</v>
      </c>
      <c r="AH51">
        <f>SUM(X51)-SUM(L51)</f>
        <v>0</v>
      </c>
      <c r="AI51">
        <f>SUM(Y51)-SUM(M51)</f>
        <v>0</v>
      </c>
      <c r="AJ51">
        <f>SUM(Z51)-SUM(N51)</f>
        <v>0</v>
      </c>
      <c r="AK51">
        <f>SUM(AC51:AF51)</f>
        <v>3</v>
      </c>
      <c r="AL51">
        <f>SUM(AC51:AJ51)</f>
        <v>4</v>
      </c>
    </row>
    <row r="52" spans="1:38" x14ac:dyDescent="0.2">
      <c r="A52" t="s">
        <v>143</v>
      </c>
      <c r="C52" s="14" t="s">
        <v>246</v>
      </c>
      <c r="D52" t="s">
        <v>42</v>
      </c>
      <c r="E52" s="15">
        <v>1</v>
      </c>
      <c r="F52">
        <v>0</v>
      </c>
      <c r="G52">
        <v>0</v>
      </c>
      <c r="H52">
        <v>0</v>
      </c>
      <c r="I52">
        <v>0</v>
      </c>
      <c r="J52">
        <v>0</v>
      </c>
      <c r="K52">
        <v>0</v>
      </c>
      <c r="L52">
        <v>0</v>
      </c>
      <c r="M52">
        <v>0</v>
      </c>
      <c r="N52">
        <v>0</v>
      </c>
      <c r="O52">
        <v>0</v>
      </c>
      <c r="P52">
        <v>1</v>
      </c>
      <c r="Q52">
        <v>1</v>
      </c>
      <c r="R52">
        <v>0</v>
      </c>
      <c r="S52">
        <v>0</v>
      </c>
      <c r="T52">
        <v>0</v>
      </c>
      <c r="U52">
        <v>0</v>
      </c>
      <c r="V52">
        <v>0</v>
      </c>
      <c r="W52">
        <v>0</v>
      </c>
      <c r="X52">
        <v>0</v>
      </c>
      <c r="Y52">
        <v>0</v>
      </c>
      <c r="Z52">
        <v>0</v>
      </c>
      <c r="AA52">
        <v>0</v>
      </c>
      <c r="AB52">
        <f>SUM(S52:Z52)</f>
        <v>0</v>
      </c>
      <c r="AC52">
        <f>SUM(S52)-SUM(G52:G52)</f>
        <v>0</v>
      </c>
      <c r="AD52">
        <f>SUM(T52)-SUM(H52)</f>
        <v>0</v>
      </c>
      <c r="AE52">
        <f>SUM(U52)-SUM(I52)</f>
        <v>0</v>
      </c>
      <c r="AF52">
        <f>SUM(V52)-SUM(J52)</f>
        <v>0</v>
      </c>
      <c r="AG52">
        <f>SUM(W52)-SUM(K52)</f>
        <v>0</v>
      </c>
      <c r="AH52">
        <f>SUM(X52)-SUM(L52)</f>
        <v>0</v>
      </c>
      <c r="AI52">
        <f>SUM(Y52)-SUM(M52)</f>
        <v>0</v>
      </c>
      <c r="AJ52">
        <f>SUM(Z52)-SUM(N52)</f>
        <v>0</v>
      </c>
      <c r="AK52">
        <f>SUM(AC52:AF52)</f>
        <v>0</v>
      </c>
      <c r="AL52">
        <f>SUM(AC52:AJ52)</f>
        <v>0</v>
      </c>
    </row>
    <row r="53" spans="1:38" x14ac:dyDescent="0.2">
      <c r="A53" t="s">
        <v>143</v>
      </c>
      <c r="C53" s="14" t="s">
        <v>246</v>
      </c>
      <c r="D53" t="s">
        <v>3</v>
      </c>
      <c r="E53" s="15">
        <v>2</v>
      </c>
      <c r="F53">
        <v>1.5249999999999999</v>
      </c>
      <c r="G53">
        <v>0</v>
      </c>
      <c r="H53">
        <v>0</v>
      </c>
      <c r="I53">
        <v>0</v>
      </c>
      <c r="J53">
        <v>0</v>
      </c>
      <c r="K53">
        <v>0</v>
      </c>
      <c r="L53">
        <v>0</v>
      </c>
      <c r="M53">
        <v>0</v>
      </c>
      <c r="N53">
        <v>0</v>
      </c>
      <c r="O53">
        <v>0</v>
      </c>
      <c r="P53">
        <v>0</v>
      </c>
      <c r="Q53">
        <v>0</v>
      </c>
      <c r="R53">
        <v>3</v>
      </c>
      <c r="S53" t="s">
        <v>96</v>
      </c>
      <c r="T53" t="s">
        <v>96</v>
      </c>
      <c r="U53" t="s">
        <v>96</v>
      </c>
      <c r="V53" t="s">
        <v>96</v>
      </c>
      <c r="W53">
        <v>3</v>
      </c>
      <c r="X53" t="s">
        <v>96</v>
      </c>
      <c r="Y53" t="s">
        <v>96</v>
      </c>
      <c r="Z53" t="s">
        <v>96</v>
      </c>
      <c r="AA53">
        <v>0</v>
      </c>
      <c r="AB53">
        <f>SUM(S53:Z53)</f>
        <v>3</v>
      </c>
      <c r="AC53">
        <f>SUM(S53)-SUM(G53:G53)</f>
        <v>0</v>
      </c>
      <c r="AD53">
        <f>SUM(T53)-SUM(H53)</f>
        <v>0</v>
      </c>
      <c r="AE53">
        <f>SUM(U53)-SUM(I53)</f>
        <v>0</v>
      </c>
      <c r="AF53">
        <f>SUM(V53)-SUM(J53)</f>
        <v>0</v>
      </c>
      <c r="AG53">
        <f>SUM(W53)-SUM(K53)</f>
        <v>3</v>
      </c>
      <c r="AH53">
        <f>SUM(X53)-SUM(L53)</f>
        <v>0</v>
      </c>
      <c r="AI53">
        <f>SUM(Y53)-SUM(M53)</f>
        <v>0</v>
      </c>
      <c r="AJ53">
        <f>SUM(Z53)-SUM(N53)</f>
        <v>0</v>
      </c>
      <c r="AK53">
        <f>SUM(AC53:AF53)</f>
        <v>0</v>
      </c>
      <c r="AL53">
        <f>SUM(AC53:AJ53)</f>
        <v>3</v>
      </c>
    </row>
    <row r="54" spans="1:38" x14ac:dyDescent="0.2">
      <c r="A54" t="s">
        <v>143</v>
      </c>
      <c r="C54" s="14" t="s">
        <v>246</v>
      </c>
      <c r="D54" t="s">
        <v>47</v>
      </c>
      <c r="E54" s="15">
        <v>1</v>
      </c>
      <c r="F54">
        <v>0.05</v>
      </c>
      <c r="G54">
        <v>1</v>
      </c>
      <c r="H54" t="s">
        <v>96</v>
      </c>
      <c r="I54" t="s">
        <v>96</v>
      </c>
      <c r="J54" t="s">
        <v>96</v>
      </c>
      <c r="K54" t="s">
        <v>96</v>
      </c>
      <c r="L54" t="s">
        <v>96</v>
      </c>
      <c r="M54" t="s">
        <v>96</v>
      </c>
      <c r="N54" t="s">
        <v>96</v>
      </c>
      <c r="O54" t="s">
        <v>96</v>
      </c>
      <c r="P54">
        <v>0</v>
      </c>
      <c r="Q54">
        <v>0</v>
      </c>
      <c r="R54">
        <v>0</v>
      </c>
      <c r="S54" t="s">
        <v>96</v>
      </c>
      <c r="T54" t="s">
        <v>96</v>
      </c>
      <c r="U54" t="s">
        <v>96</v>
      </c>
      <c r="V54" t="s">
        <v>96</v>
      </c>
      <c r="W54" t="s">
        <v>96</v>
      </c>
      <c r="X54" t="s">
        <v>96</v>
      </c>
      <c r="Y54" t="s">
        <v>96</v>
      </c>
      <c r="Z54" t="s">
        <v>96</v>
      </c>
      <c r="AA54">
        <v>0</v>
      </c>
      <c r="AB54">
        <f>SUM(S54:Z54)</f>
        <v>0</v>
      </c>
      <c r="AC54">
        <f>SUM(S54)-SUM(G54:G54)</f>
        <v>-1</v>
      </c>
      <c r="AD54">
        <f>SUM(T54)-SUM(H54)</f>
        <v>0</v>
      </c>
      <c r="AE54">
        <f>SUM(U54)-SUM(I54)</f>
        <v>0</v>
      </c>
      <c r="AF54">
        <f>SUM(V54)-SUM(J54)</f>
        <v>0</v>
      </c>
      <c r="AG54">
        <f>SUM(W54)-SUM(K54)</f>
        <v>0</v>
      </c>
      <c r="AH54">
        <f>SUM(X54)-SUM(L54)</f>
        <v>0</v>
      </c>
      <c r="AI54">
        <f>SUM(Y54)-SUM(M54)</f>
        <v>0</v>
      </c>
      <c r="AJ54">
        <f>SUM(Z54)-SUM(N54)</f>
        <v>0</v>
      </c>
      <c r="AK54">
        <f>SUM(AC54:AF54)</f>
        <v>-1</v>
      </c>
      <c r="AL54">
        <f>SUM(AC54:AJ54)</f>
        <v>-1</v>
      </c>
    </row>
    <row r="55" spans="1:38" x14ac:dyDescent="0.2">
      <c r="A55" t="s">
        <v>143</v>
      </c>
      <c r="C55" s="14" t="s">
        <v>146</v>
      </c>
      <c r="D55" t="s">
        <v>3</v>
      </c>
      <c r="E55" s="15">
        <v>4</v>
      </c>
      <c r="F55">
        <v>3.4</v>
      </c>
      <c r="G55">
        <v>1</v>
      </c>
      <c r="H55" t="s">
        <v>96</v>
      </c>
      <c r="I55">
        <v>1</v>
      </c>
      <c r="J55" t="s">
        <v>96</v>
      </c>
      <c r="K55">
        <v>1</v>
      </c>
      <c r="L55">
        <v>1</v>
      </c>
      <c r="M55" t="s">
        <v>96</v>
      </c>
      <c r="N55" t="s">
        <v>96</v>
      </c>
      <c r="O55" t="s">
        <v>96</v>
      </c>
      <c r="P55">
        <v>1</v>
      </c>
      <c r="Q55">
        <v>1</v>
      </c>
      <c r="R55">
        <v>3</v>
      </c>
      <c r="S55" t="s">
        <v>96</v>
      </c>
      <c r="T55" t="s">
        <v>96</v>
      </c>
      <c r="U55">
        <v>1</v>
      </c>
      <c r="V55" t="s">
        <v>96</v>
      </c>
      <c r="W55" t="s">
        <v>96</v>
      </c>
      <c r="X55">
        <v>1</v>
      </c>
      <c r="Y55">
        <v>1</v>
      </c>
      <c r="Z55" t="s">
        <v>96</v>
      </c>
      <c r="AA55">
        <v>1</v>
      </c>
      <c r="AB55">
        <f>SUM(S55:Z55)</f>
        <v>3</v>
      </c>
      <c r="AC55">
        <f>SUM(S55)-SUM(G55:G55)</f>
        <v>-1</v>
      </c>
      <c r="AD55">
        <f>SUM(T55)-SUM(H55)</f>
        <v>0</v>
      </c>
      <c r="AE55">
        <f>SUM(U55)-SUM(I55)</f>
        <v>0</v>
      </c>
      <c r="AF55">
        <f>SUM(V55)-SUM(J55)</f>
        <v>0</v>
      </c>
      <c r="AG55">
        <f>SUM(W55)-SUM(K55)</f>
        <v>-1</v>
      </c>
      <c r="AH55">
        <f>SUM(X55)-SUM(L55)</f>
        <v>0</v>
      </c>
      <c r="AI55">
        <f>SUM(Y55)-SUM(M55)</f>
        <v>1</v>
      </c>
      <c r="AJ55">
        <f>SUM(Z55)-SUM(N55)</f>
        <v>0</v>
      </c>
      <c r="AK55">
        <f>SUM(AC55:AF55)</f>
        <v>-1</v>
      </c>
      <c r="AL55">
        <f>SUM(AC55:AJ55)</f>
        <v>-1</v>
      </c>
    </row>
    <row r="56" spans="1:38" x14ac:dyDescent="0.2">
      <c r="A56" t="s">
        <v>143</v>
      </c>
      <c r="C56" s="14" t="s">
        <v>248</v>
      </c>
      <c r="D56" t="s">
        <v>3</v>
      </c>
      <c r="E56" s="15">
        <v>6</v>
      </c>
      <c r="F56">
        <v>4.4249999999999998</v>
      </c>
      <c r="G56">
        <v>0</v>
      </c>
      <c r="H56">
        <v>0</v>
      </c>
      <c r="I56">
        <v>0</v>
      </c>
      <c r="J56">
        <v>0</v>
      </c>
      <c r="K56">
        <v>0</v>
      </c>
      <c r="L56">
        <v>0</v>
      </c>
      <c r="M56">
        <v>0</v>
      </c>
      <c r="N56">
        <v>1</v>
      </c>
      <c r="O56">
        <v>0</v>
      </c>
      <c r="P56">
        <v>0</v>
      </c>
      <c r="Q56">
        <v>0</v>
      </c>
      <c r="R56">
        <v>2</v>
      </c>
      <c r="S56" t="s">
        <v>96</v>
      </c>
      <c r="T56" t="s">
        <v>96</v>
      </c>
      <c r="U56">
        <v>1</v>
      </c>
      <c r="V56" t="s">
        <v>96</v>
      </c>
      <c r="W56">
        <v>1</v>
      </c>
      <c r="X56" t="s">
        <v>96</v>
      </c>
      <c r="Y56" t="s">
        <v>96</v>
      </c>
      <c r="Z56" t="s">
        <v>96</v>
      </c>
      <c r="AA56">
        <v>1</v>
      </c>
      <c r="AB56">
        <f>SUM(S56:Z56)</f>
        <v>2</v>
      </c>
      <c r="AC56">
        <f>SUM(S56)-SUM(G56:G56)</f>
        <v>0</v>
      </c>
      <c r="AD56">
        <f>SUM(T56)-SUM(H56)</f>
        <v>0</v>
      </c>
      <c r="AE56">
        <f>SUM(U56)-SUM(I56)</f>
        <v>1</v>
      </c>
      <c r="AF56">
        <f>SUM(V56)-SUM(J56)</f>
        <v>0</v>
      </c>
      <c r="AG56">
        <f>SUM(W56)-SUM(K56)</f>
        <v>1</v>
      </c>
      <c r="AH56">
        <f>SUM(X56)-SUM(L56)</f>
        <v>0</v>
      </c>
      <c r="AI56">
        <f>SUM(Y56)-SUM(M56)</f>
        <v>0</v>
      </c>
      <c r="AJ56">
        <f>SUM(Z56)-SUM(N56)</f>
        <v>-1</v>
      </c>
      <c r="AK56">
        <f>SUM(AC56:AF56)</f>
        <v>1</v>
      </c>
      <c r="AL56">
        <f>SUM(AC56:AJ56)</f>
        <v>1</v>
      </c>
    </row>
    <row r="57" spans="1:38" x14ac:dyDescent="0.2">
      <c r="A57" t="s">
        <v>143</v>
      </c>
      <c r="C57" s="14" t="s">
        <v>248</v>
      </c>
      <c r="D57" t="s">
        <v>47</v>
      </c>
      <c r="E57" s="15">
        <v>1</v>
      </c>
      <c r="F57">
        <v>0.35</v>
      </c>
      <c r="G57">
        <v>1</v>
      </c>
      <c r="H57" t="s">
        <v>96</v>
      </c>
      <c r="I57" t="s">
        <v>96</v>
      </c>
      <c r="J57" t="s">
        <v>96</v>
      </c>
      <c r="K57" t="s">
        <v>96</v>
      </c>
      <c r="L57" t="s">
        <v>96</v>
      </c>
      <c r="M57" t="s">
        <v>96</v>
      </c>
      <c r="N57" t="s">
        <v>96</v>
      </c>
      <c r="O57" t="s">
        <v>96</v>
      </c>
      <c r="P57">
        <v>0</v>
      </c>
      <c r="Q57">
        <v>0</v>
      </c>
      <c r="R57">
        <v>0</v>
      </c>
      <c r="S57" t="s">
        <v>96</v>
      </c>
      <c r="T57" t="s">
        <v>96</v>
      </c>
      <c r="U57" t="s">
        <v>96</v>
      </c>
      <c r="V57" t="s">
        <v>96</v>
      </c>
      <c r="W57" t="s">
        <v>96</v>
      </c>
      <c r="X57" t="s">
        <v>96</v>
      </c>
      <c r="Y57" t="s">
        <v>96</v>
      </c>
      <c r="Z57" t="s">
        <v>96</v>
      </c>
      <c r="AA57" t="s">
        <v>96</v>
      </c>
      <c r="AB57">
        <f>SUM(S57:Z57)</f>
        <v>0</v>
      </c>
      <c r="AC57">
        <f>SUM(S57)-SUM(G57:G57)</f>
        <v>-1</v>
      </c>
      <c r="AD57">
        <f>SUM(T57)-SUM(H57)</f>
        <v>0</v>
      </c>
      <c r="AE57">
        <f>SUM(U57)-SUM(I57)</f>
        <v>0</v>
      </c>
      <c r="AF57">
        <f>SUM(V57)-SUM(J57)</f>
        <v>0</v>
      </c>
      <c r="AG57">
        <f>SUM(W57)-SUM(K57)</f>
        <v>0</v>
      </c>
      <c r="AH57">
        <f>SUM(X57)-SUM(L57)</f>
        <v>0</v>
      </c>
      <c r="AI57">
        <f>SUM(Y57)-SUM(M57)</f>
        <v>0</v>
      </c>
      <c r="AJ57">
        <f>SUM(Z57)-SUM(N57)</f>
        <v>0</v>
      </c>
      <c r="AK57">
        <f>SUM(AC57:AF57)</f>
        <v>-1</v>
      </c>
      <c r="AL57">
        <f>SUM(AC57:AJ57)</f>
        <v>-1</v>
      </c>
    </row>
    <row r="58" spans="1:38" x14ac:dyDescent="0.2">
      <c r="A58" t="s">
        <v>143</v>
      </c>
      <c r="C58" s="14" t="s">
        <v>167</v>
      </c>
      <c r="D58" t="s">
        <v>57</v>
      </c>
      <c r="E58" s="15">
        <v>1</v>
      </c>
      <c r="F58">
        <v>1</v>
      </c>
      <c r="G58" t="s">
        <v>96</v>
      </c>
      <c r="H58">
        <v>1</v>
      </c>
      <c r="I58" t="s">
        <v>96</v>
      </c>
      <c r="J58" t="s">
        <v>96</v>
      </c>
      <c r="K58" t="s">
        <v>96</v>
      </c>
      <c r="L58" t="s">
        <v>96</v>
      </c>
      <c r="M58" t="s">
        <v>96</v>
      </c>
      <c r="N58" t="s">
        <v>96</v>
      </c>
      <c r="O58" t="s">
        <v>96</v>
      </c>
      <c r="P58">
        <v>0</v>
      </c>
      <c r="Q58">
        <v>0</v>
      </c>
      <c r="R58">
        <v>0</v>
      </c>
      <c r="S58">
        <v>0</v>
      </c>
      <c r="T58">
        <v>0</v>
      </c>
      <c r="U58">
        <v>0</v>
      </c>
      <c r="V58">
        <v>0</v>
      </c>
      <c r="W58">
        <v>0</v>
      </c>
      <c r="X58">
        <v>0</v>
      </c>
      <c r="Y58">
        <v>0</v>
      </c>
      <c r="Z58">
        <v>0</v>
      </c>
      <c r="AA58">
        <v>0</v>
      </c>
      <c r="AB58">
        <f>SUM(S58:Z58)</f>
        <v>0</v>
      </c>
      <c r="AC58">
        <f>SUM(S58)-SUM(G58:G58)</f>
        <v>0</v>
      </c>
      <c r="AD58">
        <f>SUM(T58)-SUM(H58)</f>
        <v>-1</v>
      </c>
      <c r="AE58">
        <f>SUM(U58)-SUM(I58)</f>
        <v>0</v>
      </c>
      <c r="AF58">
        <f>SUM(V58)-SUM(J58)</f>
        <v>0</v>
      </c>
      <c r="AG58">
        <f>SUM(W58)-SUM(K58)</f>
        <v>0</v>
      </c>
      <c r="AH58">
        <f>SUM(X58)-SUM(L58)</f>
        <v>0</v>
      </c>
      <c r="AI58">
        <f>SUM(Y58)-SUM(M58)</f>
        <v>0</v>
      </c>
      <c r="AJ58">
        <f>SUM(Z58)-SUM(N58)</f>
        <v>0</v>
      </c>
      <c r="AK58">
        <f>SUM(AC58:AF58)</f>
        <v>-1</v>
      </c>
      <c r="AL58">
        <f>SUM(AC58:AJ58)</f>
        <v>-1</v>
      </c>
    </row>
    <row r="59" spans="1:38" ht="25.5" x14ac:dyDescent="0.2">
      <c r="A59" t="s">
        <v>143</v>
      </c>
      <c r="C59" s="14" t="s">
        <v>214</v>
      </c>
      <c r="D59" t="s">
        <v>3</v>
      </c>
      <c r="E59" s="15">
        <v>3</v>
      </c>
      <c r="F59">
        <v>3</v>
      </c>
      <c r="G59" t="s">
        <v>96</v>
      </c>
      <c r="H59" t="s">
        <v>96</v>
      </c>
      <c r="I59">
        <v>1</v>
      </c>
      <c r="J59" t="s">
        <v>96</v>
      </c>
      <c r="K59" t="s">
        <v>96</v>
      </c>
      <c r="L59" t="s">
        <v>96</v>
      </c>
      <c r="M59" t="s">
        <v>96</v>
      </c>
      <c r="N59" t="s">
        <v>96</v>
      </c>
      <c r="O59">
        <v>2</v>
      </c>
      <c r="P59">
        <v>0</v>
      </c>
      <c r="Q59">
        <v>0</v>
      </c>
      <c r="R59">
        <v>0</v>
      </c>
      <c r="S59" t="s">
        <v>96</v>
      </c>
      <c r="T59" t="s">
        <v>96</v>
      </c>
      <c r="U59" t="s">
        <v>96</v>
      </c>
      <c r="V59" t="s">
        <v>96</v>
      </c>
      <c r="W59" t="s">
        <v>96</v>
      </c>
      <c r="X59" t="s">
        <v>96</v>
      </c>
      <c r="Y59" t="s">
        <v>96</v>
      </c>
      <c r="Z59" t="s">
        <v>96</v>
      </c>
      <c r="AA59">
        <v>0</v>
      </c>
      <c r="AB59">
        <f>SUM(S59:Z59)</f>
        <v>0</v>
      </c>
      <c r="AC59">
        <f>SUM(S59)-SUM(G59:G59)</f>
        <v>0</v>
      </c>
      <c r="AD59">
        <f>SUM(T59)-SUM(H59)</f>
        <v>0</v>
      </c>
      <c r="AE59">
        <f>SUM(U59)-SUM(I59)</f>
        <v>-1</v>
      </c>
      <c r="AF59">
        <f>SUM(V59)-SUM(J59)</f>
        <v>0</v>
      </c>
      <c r="AG59">
        <f>SUM(W59)-SUM(K59)</f>
        <v>0</v>
      </c>
      <c r="AH59">
        <f>SUM(X59)-SUM(L59)</f>
        <v>0</v>
      </c>
      <c r="AI59">
        <f>SUM(Y59)-SUM(M59)</f>
        <v>0</v>
      </c>
      <c r="AJ59">
        <f>SUM(Z59)-SUM(N59)</f>
        <v>0</v>
      </c>
      <c r="AK59">
        <f>SUM(AC59:AF59)</f>
        <v>-1</v>
      </c>
      <c r="AL59">
        <f>SUM(AC59:AJ59)</f>
        <v>-1</v>
      </c>
    </row>
    <row r="60" spans="1:38" ht="25.5" x14ac:dyDescent="0.2">
      <c r="A60" t="s">
        <v>143</v>
      </c>
      <c r="C60" s="14" t="s">
        <v>256</v>
      </c>
      <c r="D60" t="s">
        <v>10</v>
      </c>
      <c r="E60" s="15">
        <v>1</v>
      </c>
      <c r="F60">
        <v>0.55000000000000004</v>
      </c>
      <c r="G60" t="s">
        <v>96</v>
      </c>
      <c r="H60" t="s">
        <v>96</v>
      </c>
      <c r="I60" t="s">
        <v>96</v>
      </c>
      <c r="J60" t="s">
        <v>96</v>
      </c>
      <c r="K60" t="s">
        <v>96</v>
      </c>
      <c r="L60" t="s">
        <v>96</v>
      </c>
      <c r="M60" t="s">
        <v>96</v>
      </c>
      <c r="N60" t="s">
        <v>96</v>
      </c>
      <c r="O60">
        <v>1</v>
      </c>
      <c r="P60" t="s">
        <v>96</v>
      </c>
      <c r="Q60" t="s">
        <v>96</v>
      </c>
      <c r="R60">
        <v>0</v>
      </c>
      <c r="S60" t="s">
        <v>96</v>
      </c>
      <c r="T60" t="s">
        <v>96</v>
      </c>
      <c r="U60" t="s">
        <v>96</v>
      </c>
      <c r="V60" t="s">
        <v>96</v>
      </c>
      <c r="W60" t="s">
        <v>96</v>
      </c>
      <c r="X60" t="s">
        <v>96</v>
      </c>
      <c r="Y60" t="s">
        <v>96</v>
      </c>
      <c r="Z60" t="s">
        <v>96</v>
      </c>
      <c r="AA60" t="s">
        <v>96</v>
      </c>
      <c r="AB60">
        <f>SUM(S60:Z60)</f>
        <v>0</v>
      </c>
      <c r="AC60">
        <f>SUM(S60)-SUM(G60:G60)</f>
        <v>0</v>
      </c>
      <c r="AD60">
        <f>SUM(T60)-SUM(H60)</f>
        <v>0</v>
      </c>
      <c r="AE60">
        <f>SUM(U60)-SUM(I60)</f>
        <v>0</v>
      </c>
      <c r="AF60">
        <f>SUM(V60)-SUM(J60)</f>
        <v>0</v>
      </c>
      <c r="AG60">
        <f>SUM(W60)-SUM(K60)</f>
        <v>0</v>
      </c>
      <c r="AH60">
        <f>SUM(X60)-SUM(L60)</f>
        <v>0</v>
      </c>
      <c r="AI60">
        <f>SUM(Y60)-SUM(M60)</f>
        <v>0</v>
      </c>
      <c r="AJ60">
        <f>SUM(Z60)-SUM(N60)</f>
        <v>0</v>
      </c>
      <c r="AK60">
        <f>SUM(AC60:AF60)</f>
        <v>0</v>
      </c>
      <c r="AL60">
        <f>SUM(AC60:AJ60)</f>
        <v>0</v>
      </c>
    </row>
    <row r="61" spans="1:38" ht="38.25" x14ac:dyDescent="0.2">
      <c r="A61" t="s">
        <v>143</v>
      </c>
      <c r="C61" s="14" t="s">
        <v>188</v>
      </c>
      <c r="D61" t="s">
        <v>19</v>
      </c>
      <c r="E61" s="15">
        <v>1</v>
      </c>
      <c r="F61">
        <v>1</v>
      </c>
      <c r="G61">
        <v>0</v>
      </c>
      <c r="H61">
        <v>0</v>
      </c>
      <c r="I61">
        <v>0</v>
      </c>
      <c r="J61">
        <v>0</v>
      </c>
      <c r="K61">
        <v>0</v>
      </c>
      <c r="L61">
        <v>0</v>
      </c>
      <c r="M61">
        <v>0</v>
      </c>
      <c r="N61">
        <v>0</v>
      </c>
      <c r="O61">
        <v>0</v>
      </c>
      <c r="P61">
        <v>1</v>
      </c>
      <c r="Q61">
        <v>1</v>
      </c>
      <c r="R61">
        <v>0</v>
      </c>
      <c r="S61">
        <v>0</v>
      </c>
      <c r="T61">
        <v>0</v>
      </c>
      <c r="U61">
        <v>0</v>
      </c>
      <c r="V61">
        <v>0</v>
      </c>
      <c r="W61">
        <v>0</v>
      </c>
      <c r="X61">
        <v>0</v>
      </c>
      <c r="Y61">
        <v>0</v>
      </c>
      <c r="Z61">
        <v>0</v>
      </c>
      <c r="AA61">
        <v>0</v>
      </c>
      <c r="AB61">
        <f>SUM(S61:Z61)</f>
        <v>0</v>
      </c>
      <c r="AC61">
        <f>SUM(S61)-SUM(G61:G61)</f>
        <v>0</v>
      </c>
      <c r="AD61">
        <f>SUM(T61)-SUM(H61)</f>
        <v>0</v>
      </c>
      <c r="AE61">
        <f>SUM(U61)-SUM(I61)</f>
        <v>0</v>
      </c>
      <c r="AF61">
        <f>SUM(V61)-SUM(J61)</f>
        <v>0</v>
      </c>
      <c r="AG61">
        <f>SUM(W61)-SUM(K61)</f>
        <v>0</v>
      </c>
      <c r="AH61">
        <f>SUM(X61)-SUM(L61)</f>
        <v>0</v>
      </c>
      <c r="AI61">
        <f>SUM(Y61)-SUM(M61)</f>
        <v>0</v>
      </c>
      <c r="AJ61">
        <f>SUM(Z61)-SUM(N61)</f>
        <v>0</v>
      </c>
      <c r="AK61">
        <f>SUM(AC61:AF61)</f>
        <v>0</v>
      </c>
      <c r="AL61">
        <f>SUM(AC61:AJ61)</f>
        <v>0</v>
      </c>
    </row>
    <row r="62" spans="1:38" x14ac:dyDescent="0.2">
      <c r="A62" t="s">
        <v>143</v>
      </c>
      <c r="C62" s="14" t="s">
        <v>208</v>
      </c>
      <c r="D62" t="s">
        <v>3</v>
      </c>
      <c r="E62" s="15">
        <v>4</v>
      </c>
      <c r="F62">
        <v>3.89</v>
      </c>
      <c r="G62" t="s">
        <v>96</v>
      </c>
      <c r="H62" t="s">
        <v>96</v>
      </c>
      <c r="I62" t="s">
        <v>96</v>
      </c>
      <c r="J62" t="s">
        <v>96</v>
      </c>
      <c r="K62" t="s">
        <v>96</v>
      </c>
      <c r="L62" t="s">
        <v>96</v>
      </c>
      <c r="M62" t="s">
        <v>96</v>
      </c>
      <c r="N62" t="s">
        <v>96</v>
      </c>
      <c r="O62" t="s">
        <v>96</v>
      </c>
      <c r="P62" t="s">
        <v>96</v>
      </c>
      <c r="Q62" t="s">
        <v>96</v>
      </c>
      <c r="R62">
        <v>6</v>
      </c>
      <c r="S62" t="s">
        <v>96</v>
      </c>
      <c r="T62">
        <v>1</v>
      </c>
      <c r="U62" t="s">
        <v>96</v>
      </c>
      <c r="V62">
        <v>3</v>
      </c>
      <c r="W62">
        <v>2</v>
      </c>
      <c r="X62" t="s">
        <v>96</v>
      </c>
      <c r="Y62" t="s">
        <v>96</v>
      </c>
      <c r="Z62" t="s">
        <v>96</v>
      </c>
      <c r="AA62">
        <v>0</v>
      </c>
      <c r="AB62">
        <f>SUM(S62:Z62)</f>
        <v>6</v>
      </c>
      <c r="AC62">
        <f>SUM(S62)-SUM(G62:G62)</f>
        <v>0</v>
      </c>
      <c r="AD62">
        <f>SUM(T62)-SUM(H62)</f>
        <v>1</v>
      </c>
      <c r="AE62">
        <f>SUM(U62)-SUM(I62)</f>
        <v>0</v>
      </c>
      <c r="AF62">
        <f>SUM(V62)-SUM(J62)</f>
        <v>3</v>
      </c>
      <c r="AG62">
        <f>SUM(W62)-SUM(K62)</f>
        <v>2</v>
      </c>
      <c r="AH62">
        <f>SUM(X62)-SUM(L62)</f>
        <v>0</v>
      </c>
      <c r="AI62">
        <f>SUM(Y62)-SUM(M62)</f>
        <v>0</v>
      </c>
      <c r="AJ62">
        <f>SUM(Z62)-SUM(N62)</f>
        <v>0</v>
      </c>
      <c r="AK62">
        <f>SUM(AC62:AF62)</f>
        <v>4</v>
      </c>
      <c r="AL62">
        <f>SUM(AC62:AJ62)</f>
        <v>6</v>
      </c>
    </row>
    <row r="63" spans="1:38" x14ac:dyDescent="0.2">
      <c r="A63" t="s">
        <v>143</v>
      </c>
      <c r="C63" s="14" t="s">
        <v>208</v>
      </c>
      <c r="D63" t="s">
        <v>44</v>
      </c>
      <c r="E63" s="15">
        <v>1</v>
      </c>
      <c r="F63">
        <v>1</v>
      </c>
      <c r="G63" t="s">
        <v>96</v>
      </c>
      <c r="H63" t="s">
        <v>96</v>
      </c>
      <c r="I63" t="s">
        <v>96</v>
      </c>
      <c r="J63" t="s">
        <v>96</v>
      </c>
      <c r="K63" t="s">
        <v>96</v>
      </c>
      <c r="L63" t="s">
        <v>96</v>
      </c>
      <c r="M63" t="s">
        <v>96</v>
      </c>
      <c r="N63" t="s">
        <v>96</v>
      </c>
      <c r="O63" t="s">
        <v>96</v>
      </c>
      <c r="P63">
        <v>0</v>
      </c>
      <c r="Q63">
        <v>0</v>
      </c>
      <c r="R63">
        <v>1</v>
      </c>
      <c r="S63" t="s">
        <v>96</v>
      </c>
      <c r="T63" t="s">
        <v>96</v>
      </c>
      <c r="U63" t="s">
        <v>96</v>
      </c>
      <c r="V63">
        <v>1</v>
      </c>
      <c r="W63" t="s">
        <v>96</v>
      </c>
      <c r="X63" t="s">
        <v>96</v>
      </c>
      <c r="Y63" t="s">
        <v>96</v>
      </c>
      <c r="Z63" t="s">
        <v>96</v>
      </c>
      <c r="AA63">
        <v>0</v>
      </c>
      <c r="AB63">
        <f>SUM(S63:Z63)</f>
        <v>1</v>
      </c>
      <c r="AC63">
        <f>SUM(S63)-SUM(G63:G63)</f>
        <v>0</v>
      </c>
      <c r="AD63">
        <f>SUM(T63)-SUM(H63)</f>
        <v>0</v>
      </c>
      <c r="AE63">
        <f>SUM(U63)-SUM(I63)</f>
        <v>0</v>
      </c>
      <c r="AF63">
        <f>SUM(V63)-SUM(J63)</f>
        <v>1</v>
      </c>
      <c r="AG63">
        <f>SUM(W63)-SUM(K63)</f>
        <v>0</v>
      </c>
      <c r="AH63">
        <f>SUM(X63)-SUM(L63)</f>
        <v>0</v>
      </c>
      <c r="AI63">
        <f>SUM(Y63)-SUM(M63)</f>
        <v>0</v>
      </c>
      <c r="AJ63">
        <f>SUM(Z63)-SUM(N63)</f>
        <v>0</v>
      </c>
      <c r="AK63">
        <f>SUM(AC63:AF63)</f>
        <v>1</v>
      </c>
      <c r="AL63">
        <f>SUM(AC63:AJ63)</f>
        <v>1</v>
      </c>
    </row>
    <row r="64" spans="1:38" x14ac:dyDescent="0.2">
      <c r="A64" t="s">
        <v>143</v>
      </c>
      <c r="C64" s="14" t="s">
        <v>176</v>
      </c>
      <c r="D64" t="s">
        <v>3</v>
      </c>
      <c r="E64" s="15">
        <v>4</v>
      </c>
      <c r="F64">
        <v>2.8</v>
      </c>
      <c r="G64" t="s">
        <v>96</v>
      </c>
      <c r="H64">
        <v>1</v>
      </c>
      <c r="I64" t="s">
        <v>96</v>
      </c>
      <c r="J64">
        <v>1</v>
      </c>
      <c r="K64" t="s">
        <v>96</v>
      </c>
      <c r="L64" t="s">
        <v>96</v>
      </c>
      <c r="M64" t="s">
        <v>96</v>
      </c>
      <c r="N64" t="s">
        <v>96</v>
      </c>
      <c r="O64" t="s">
        <v>96</v>
      </c>
      <c r="P64">
        <v>4</v>
      </c>
      <c r="Q64">
        <v>4</v>
      </c>
      <c r="R64">
        <v>1</v>
      </c>
      <c r="S64" t="s">
        <v>96</v>
      </c>
      <c r="T64" t="s">
        <v>96</v>
      </c>
      <c r="U64" t="s">
        <v>96</v>
      </c>
      <c r="V64">
        <v>1</v>
      </c>
      <c r="W64" t="s">
        <v>96</v>
      </c>
      <c r="X64" t="s">
        <v>96</v>
      </c>
      <c r="Y64" t="s">
        <v>96</v>
      </c>
      <c r="Z64" t="s">
        <v>96</v>
      </c>
      <c r="AA64" t="s">
        <v>96</v>
      </c>
      <c r="AB64">
        <f>SUM(S64:Z64)</f>
        <v>1</v>
      </c>
      <c r="AC64">
        <f>SUM(S64)-SUM(G64:G64)</f>
        <v>0</v>
      </c>
      <c r="AD64">
        <f>SUM(T64)-SUM(H64)</f>
        <v>-1</v>
      </c>
      <c r="AE64">
        <f>SUM(U64)-SUM(I64)</f>
        <v>0</v>
      </c>
      <c r="AF64">
        <f>SUM(V64)-SUM(J64)</f>
        <v>0</v>
      </c>
      <c r="AG64">
        <f>SUM(W64)-SUM(K64)</f>
        <v>0</v>
      </c>
      <c r="AH64">
        <f>SUM(X64)-SUM(L64)</f>
        <v>0</v>
      </c>
      <c r="AI64">
        <f>SUM(Y64)-SUM(M64)</f>
        <v>0</v>
      </c>
      <c r="AJ64">
        <f>SUM(Z64)-SUM(N64)</f>
        <v>0</v>
      </c>
      <c r="AK64">
        <f>SUM(AC64:AF64)</f>
        <v>-1</v>
      </c>
      <c r="AL64">
        <f>SUM(AC64:AJ64)</f>
        <v>-1</v>
      </c>
    </row>
    <row r="65" spans="1:38" x14ac:dyDescent="0.2">
      <c r="A65" t="s">
        <v>143</v>
      </c>
      <c r="C65" s="14" t="s">
        <v>194</v>
      </c>
      <c r="D65" t="s">
        <v>3</v>
      </c>
      <c r="E65" s="15">
        <v>5</v>
      </c>
      <c r="F65">
        <v>3.8</v>
      </c>
      <c r="G65">
        <v>0</v>
      </c>
      <c r="H65">
        <v>0</v>
      </c>
      <c r="I65">
        <v>0</v>
      </c>
      <c r="J65">
        <v>0</v>
      </c>
      <c r="K65">
        <v>0</v>
      </c>
      <c r="L65">
        <v>0</v>
      </c>
      <c r="M65">
        <v>0</v>
      </c>
      <c r="N65">
        <v>0</v>
      </c>
      <c r="O65">
        <v>0</v>
      </c>
      <c r="P65">
        <v>1</v>
      </c>
      <c r="Q65">
        <v>0.8</v>
      </c>
      <c r="R65">
        <v>3</v>
      </c>
      <c r="S65">
        <v>0</v>
      </c>
      <c r="T65">
        <v>0</v>
      </c>
      <c r="U65">
        <v>0</v>
      </c>
      <c r="V65">
        <v>1</v>
      </c>
      <c r="W65">
        <v>0</v>
      </c>
      <c r="X65">
        <v>0</v>
      </c>
      <c r="Y65">
        <v>2</v>
      </c>
      <c r="Z65">
        <v>0</v>
      </c>
      <c r="AA65">
        <v>1</v>
      </c>
      <c r="AB65">
        <f>SUM(S65:Z65)</f>
        <v>3</v>
      </c>
      <c r="AC65">
        <f>SUM(S65)-SUM(G65:G65)</f>
        <v>0</v>
      </c>
      <c r="AD65">
        <f>SUM(T65)-SUM(H65)</f>
        <v>0</v>
      </c>
      <c r="AE65">
        <f>SUM(U65)-SUM(I65)</f>
        <v>0</v>
      </c>
      <c r="AF65">
        <f>SUM(V65)-SUM(J65)</f>
        <v>1</v>
      </c>
      <c r="AG65">
        <f>SUM(W65)-SUM(K65)</f>
        <v>0</v>
      </c>
      <c r="AH65">
        <f>SUM(X65)-SUM(L65)</f>
        <v>0</v>
      </c>
      <c r="AI65">
        <f>SUM(Y65)-SUM(M65)</f>
        <v>2</v>
      </c>
      <c r="AJ65">
        <f>SUM(Z65)-SUM(N65)</f>
        <v>0</v>
      </c>
      <c r="AK65">
        <f>SUM(AC65:AF65)</f>
        <v>1</v>
      </c>
      <c r="AL65">
        <f>SUM(AC65:AJ65)</f>
        <v>3</v>
      </c>
    </row>
    <row r="66" spans="1:38" x14ac:dyDescent="0.2">
      <c r="A66" t="s">
        <v>143</v>
      </c>
      <c r="C66" s="14" t="s">
        <v>165</v>
      </c>
      <c r="D66" t="s">
        <v>3</v>
      </c>
      <c r="E66" s="15">
        <v>3</v>
      </c>
      <c r="F66">
        <v>2.68</v>
      </c>
      <c r="G66" t="s">
        <v>96</v>
      </c>
      <c r="H66" t="s">
        <v>96</v>
      </c>
      <c r="I66" t="s">
        <v>96</v>
      </c>
      <c r="J66" t="s">
        <v>96</v>
      </c>
      <c r="K66" t="s">
        <v>96</v>
      </c>
      <c r="L66" t="s">
        <v>96</v>
      </c>
      <c r="M66">
        <v>1</v>
      </c>
      <c r="N66" t="s">
        <v>96</v>
      </c>
      <c r="O66" t="s">
        <v>96</v>
      </c>
      <c r="P66">
        <v>1</v>
      </c>
      <c r="Q66">
        <v>1</v>
      </c>
      <c r="R66">
        <v>0</v>
      </c>
      <c r="S66">
        <v>0</v>
      </c>
      <c r="T66">
        <v>0</v>
      </c>
      <c r="U66">
        <v>0</v>
      </c>
      <c r="V66">
        <v>0</v>
      </c>
      <c r="W66">
        <v>0</v>
      </c>
      <c r="X66">
        <v>0</v>
      </c>
      <c r="Y66">
        <v>0</v>
      </c>
      <c r="Z66">
        <v>0</v>
      </c>
      <c r="AA66">
        <v>0</v>
      </c>
      <c r="AB66">
        <f>SUM(S66:Z66)</f>
        <v>0</v>
      </c>
      <c r="AC66">
        <f>SUM(S66)-SUM(G66:G66)</f>
        <v>0</v>
      </c>
      <c r="AD66">
        <f>SUM(T66)-SUM(H66)</f>
        <v>0</v>
      </c>
      <c r="AE66">
        <f>SUM(U66)-SUM(I66)</f>
        <v>0</v>
      </c>
      <c r="AF66">
        <f>SUM(V66)-SUM(J66)</f>
        <v>0</v>
      </c>
      <c r="AG66">
        <f>SUM(W66)-SUM(K66)</f>
        <v>0</v>
      </c>
      <c r="AH66">
        <f>SUM(X66)-SUM(L66)</f>
        <v>0</v>
      </c>
      <c r="AI66">
        <f>SUM(Y66)-SUM(M66)</f>
        <v>-1</v>
      </c>
      <c r="AJ66">
        <f>SUM(Z66)-SUM(N66)</f>
        <v>0</v>
      </c>
      <c r="AK66">
        <f>SUM(AC66:AF66)</f>
        <v>0</v>
      </c>
      <c r="AL66">
        <f>SUM(AC66:AJ66)</f>
        <v>-1</v>
      </c>
    </row>
    <row r="67" spans="1:38" x14ac:dyDescent="0.2">
      <c r="A67" t="s">
        <v>143</v>
      </c>
      <c r="C67" s="14" t="s">
        <v>201</v>
      </c>
      <c r="D67" t="s">
        <v>3</v>
      </c>
      <c r="E67" s="15">
        <v>3</v>
      </c>
      <c r="F67">
        <v>2.75</v>
      </c>
      <c r="G67">
        <v>0</v>
      </c>
      <c r="H67">
        <v>0</v>
      </c>
      <c r="I67">
        <v>0</v>
      </c>
      <c r="J67">
        <v>0</v>
      </c>
      <c r="K67">
        <v>0</v>
      </c>
      <c r="L67">
        <v>0</v>
      </c>
      <c r="M67">
        <v>0</v>
      </c>
      <c r="N67">
        <v>0</v>
      </c>
      <c r="O67">
        <v>0</v>
      </c>
      <c r="P67">
        <v>1</v>
      </c>
      <c r="Q67">
        <v>0.2</v>
      </c>
      <c r="R67">
        <v>1</v>
      </c>
      <c r="S67">
        <v>0</v>
      </c>
      <c r="T67">
        <v>0</v>
      </c>
      <c r="U67">
        <v>0</v>
      </c>
      <c r="V67">
        <v>1</v>
      </c>
      <c r="W67">
        <v>0</v>
      </c>
      <c r="X67">
        <v>0</v>
      </c>
      <c r="Y67">
        <v>0</v>
      </c>
      <c r="Z67">
        <v>0</v>
      </c>
      <c r="AA67" t="s">
        <v>96</v>
      </c>
      <c r="AB67">
        <f>SUM(S67:Z67)</f>
        <v>1</v>
      </c>
      <c r="AC67">
        <f>SUM(S67)-SUM(G67:G67)</f>
        <v>0</v>
      </c>
      <c r="AD67">
        <f>SUM(T67)-SUM(H67)</f>
        <v>0</v>
      </c>
      <c r="AE67">
        <f>SUM(U67)-SUM(I67)</f>
        <v>0</v>
      </c>
      <c r="AF67">
        <f>SUM(V67)-SUM(J67)</f>
        <v>1</v>
      </c>
      <c r="AG67">
        <f>SUM(W67)-SUM(K67)</f>
        <v>0</v>
      </c>
      <c r="AH67">
        <f>SUM(X67)-SUM(L67)</f>
        <v>0</v>
      </c>
      <c r="AI67">
        <f>SUM(Y67)-SUM(M67)</f>
        <v>0</v>
      </c>
      <c r="AJ67">
        <f>SUM(Z67)-SUM(N67)</f>
        <v>0</v>
      </c>
      <c r="AK67">
        <f>SUM(AC67:AF67)</f>
        <v>1</v>
      </c>
      <c r="AL67">
        <f>SUM(AC67:AJ67)</f>
        <v>1</v>
      </c>
    </row>
    <row r="68" spans="1:38" x14ac:dyDescent="0.2">
      <c r="A68" t="s">
        <v>143</v>
      </c>
      <c r="C68" s="14" t="s">
        <v>201</v>
      </c>
      <c r="D68" t="s">
        <v>22</v>
      </c>
      <c r="E68" s="15">
        <v>1</v>
      </c>
      <c r="F68">
        <v>0.81</v>
      </c>
      <c r="G68">
        <v>0</v>
      </c>
      <c r="H68">
        <v>0</v>
      </c>
      <c r="I68">
        <v>0</v>
      </c>
      <c r="J68">
        <v>0</v>
      </c>
      <c r="K68">
        <v>0</v>
      </c>
      <c r="L68">
        <v>0</v>
      </c>
      <c r="M68">
        <v>0</v>
      </c>
      <c r="N68">
        <v>0</v>
      </c>
      <c r="O68">
        <v>0</v>
      </c>
      <c r="P68" t="s">
        <v>96</v>
      </c>
      <c r="Q68" t="s">
        <v>96</v>
      </c>
      <c r="R68">
        <v>0</v>
      </c>
      <c r="S68" t="s">
        <v>96</v>
      </c>
      <c r="T68" t="s">
        <v>96</v>
      </c>
      <c r="U68" t="s">
        <v>96</v>
      </c>
      <c r="V68" t="s">
        <v>96</v>
      </c>
      <c r="W68" t="s">
        <v>96</v>
      </c>
      <c r="X68" t="s">
        <v>96</v>
      </c>
      <c r="Y68" t="s">
        <v>96</v>
      </c>
      <c r="Z68" t="s">
        <v>96</v>
      </c>
      <c r="AA68" t="s">
        <v>96</v>
      </c>
      <c r="AB68">
        <f>SUM(S68:Z68)</f>
        <v>0</v>
      </c>
      <c r="AC68">
        <f>SUM(S68)-SUM(G68:G68)</f>
        <v>0</v>
      </c>
      <c r="AD68">
        <f>SUM(T68)-SUM(H68)</f>
        <v>0</v>
      </c>
      <c r="AE68">
        <f>SUM(U68)-SUM(I68)</f>
        <v>0</v>
      </c>
      <c r="AF68">
        <f>SUM(V68)-SUM(J68)</f>
        <v>0</v>
      </c>
      <c r="AG68">
        <f>SUM(W68)-SUM(K68)</f>
        <v>0</v>
      </c>
      <c r="AH68">
        <f>SUM(X68)-SUM(L68)</f>
        <v>0</v>
      </c>
      <c r="AI68">
        <f>SUM(Y68)-SUM(M68)</f>
        <v>0</v>
      </c>
      <c r="AJ68">
        <f>SUM(Z68)-SUM(N68)</f>
        <v>0</v>
      </c>
      <c r="AK68">
        <f>SUM(AC68:AF68)</f>
        <v>0</v>
      </c>
      <c r="AL68">
        <f>SUM(AC68:AJ68)</f>
        <v>0</v>
      </c>
    </row>
    <row r="69" spans="1:38" x14ac:dyDescent="0.2">
      <c r="A69" t="s">
        <v>143</v>
      </c>
      <c r="C69" s="14" t="s">
        <v>201</v>
      </c>
      <c r="D69" t="s">
        <v>44</v>
      </c>
      <c r="E69" s="15">
        <v>1</v>
      </c>
      <c r="F69">
        <v>0.1</v>
      </c>
      <c r="G69">
        <v>1</v>
      </c>
      <c r="H69" t="s">
        <v>96</v>
      </c>
      <c r="I69" t="s">
        <v>96</v>
      </c>
      <c r="J69" t="s">
        <v>96</v>
      </c>
      <c r="K69" t="s">
        <v>96</v>
      </c>
      <c r="L69" t="s">
        <v>96</v>
      </c>
      <c r="M69" t="s">
        <v>96</v>
      </c>
      <c r="N69" t="s">
        <v>96</v>
      </c>
      <c r="O69" t="s">
        <v>96</v>
      </c>
      <c r="P69" t="s">
        <v>96</v>
      </c>
      <c r="Q69" t="s">
        <v>96</v>
      </c>
      <c r="R69">
        <v>0</v>
      </c>
      <c r="S69" t="s">
        <v>96</v>
      </c>
      <c r="T69" t="s">
        <v>96</v>
      </c>
      <c r="U69" t="s">
        <v>96</v>
      </c>
      <c r="V69" t="s">
        <v>96</v>
      </c>
      <c r="W69" t="s">
        <v>96</v>
      </c>
      <c r="X69" t="s">
        <v>96</v>
      </c>
      <c r="Y69" t="s">
        <v>96</v>
      </c>
      <c r="Z69" t="s">
        <v>96</v>
      </c>
      <c r="AA69" t="s">
        <v>96</v>
      </c>
      <c r="AB69">
        <f>SUM(S69:Z69)</f>
        <v>0</v>
      </c>
      <c r="AC69">
        <f>SUM(S69)-SUM(G69:G69)</f>
        <v>-1</v>
      </c>
      <c r="AD69">
        <f>SUM(T69)-SUM(H69)</f>
        <v>0</v>
      </c>
      <c r="AE69">
        <f>SUM(U69)-SUM(I69)</f>
        <v>0</v>
      </c>
      <c r="AF69">
        <f>SUM(V69)-SUM(J69)</f>
        <v>0</v>
      </c>
      <c r="AG69">
        <f>SUM(W69)-SUM(K69)</f>
        <v>0</v>
      </c>
      <c r="AH69">
        <f>SUM(X69)-SUM(L69)</f>
        <v>0</v>
      </c>
      <c r="AI69">
        <f>SUM(Y69)-SUM(M69)</f>
        <v>0</v>
      </c>
      <c r="AJ69">
        <f>SUM(Z69)-SUM(N69)</f>
        <v>0</v>
      </c>
      <c r="AK69">
        <f>SUM(AC69:AF69)</f>
        <v>-1</v>
      </c>
      <c r="AL69">
        <f>SUM(AC69:AJ69)</f>
        <v>-1</v>
      </c>
    </row>
    <row r="70" spans="1:38" x14ac:dyDescent="0.2">
      <c r="A70" t="s">
        <v>143</v>
      </c>
      <c r="C70" s="14" t="s">
        <v>184</v>
      </c>
      <c r="D70" t="s">
        <v>3</v>
      </c>
      <c r="E70" s="15">
        <v>2</v>
      </c>
      <c r="F70">
        <v>1.05</v>
      </c>
      <c r="G70" t="s">
        <v>96</v>
      </c>
      <c r="H70" t="s">
        <v>96</v>
      </c>
      <c r="I70" t="s">
        <v>96</v>
      </c>
      <c r="J70" t="s">
        <v>96</v>
      </c>
      <c r="K70" t="s">
        <v>96</v>
      </c>
      <c r="L70" t="s">
        <v>96</v>
      </c>
      <c r="M70" t="s">
        <v>96</v>
      </c>
      <c r="N70" t="s">
        <v>96</v>
      </c>
      <c r="O70">
        <v>2</v>
      </c>
      <c r="P70">
        <v>3</v>
      </c>
      <c r="Q70">
        <v>2.4</v>
      </c>
      <c r="R70">
        <v>3</v>
      </c>
      <c r="S70">
        <v>1</v>
      </c>
      <c r="T70" t="s">
        <v>96</v>
      </c>
      <c r="U70" t="s">
        <v>96</v>
      </c>
      <c r="V70" t="s">
        <v>96</v>
      </c>
      <c r="W70">
        <v>2</v>
      </c>
      <c r="X70" t="s">
        <v>96</v>
      </c>
      <c r="Y70" t="s">
        <v>96</v>
      </c>
      <c r="Z70" t="s">
        <v>96</v>
      </c>
      <c r="AA70">
        <v>1</v>
      </c>
      <c r="AB70">
        <f>SUM(S70:Z70)</f>
        <v>3</v>
      </c>
      <c r="AC70">
        <f>SUM(S70)-SUM(G70:G70)</f>
        <v>1</v>
      </c>
      <c r="AD70">
        <f>SUM(T70)-SUM(H70)</f>
        <v>0</v>
      </c>
      <c r="AE70">
        <f>SUM(U70)-SUM(I70)</f>
        <v>0</v>
      </c>
      <c r="AF70">
        <f>SUM(V70)-SUM(J70)</f>
        <v>0</v>
      </c>
      <c r="AG70">
        <f>SUM(W70)-SUM(K70)</f>
        <v>2</v>
      </c>
      <c r="AH70">
        <f>SUM(X70)-SUM(L70)</f>
        <v>0</v>
      </c>
      <c r="AI70">
        <f>SUM(Y70)-SUM(M70)</f>
        <v>0</v>
      </c>
      <c r="AJ70">
        <f>SUM(Z70)-SUM(N70)</f>
        <v>0</v>
      </c>
      <c r="AK70">
        <f>SUM(AC70:AF70)</f>
        <v>1</v>
      </c>
      <c r="AL70">
        <f>SUM(AC70:AJ70)</f>
        <v>3</v>
      </c>
    </row>
    <row r="71" spans="1:38" x14ac:dyDescent="0.2">
      <c r="A71" t="s">
        <v>143</v>
      </c>
      <c r="C71" s="14" t="s">
        <v>159</v>
      </c>
      <c r="D71" t="s">
        <v>3</v>
      </c>
      <c r="E71" s="15">
        <v>4</v>
      </c>
      <c r="F71">
        <v>3.45</v>
      </c>
      <c r="G71">
        <v>1</v>
      </c>
      <c r="H71" t="s">
        <v>96</v>
      </c>
      <c r="I71" t="s">
        <v>96</v>
      </c>
      <c r="J71" t="s">
        <v>96</v>
      </c>
      <c r="K71" t="s">
        <v>96</v>
      </c>
      <c r="L71" t="s">
        <v>96</v>
      </c>
      <c r="M71" t="s">
        <v>96</v>
      </c>
      <c r="N71" t="s">
        <v>96</v>
      </c>
      <c r="O71" t="s">
        <v>96</v>
      </c>
      <c r="P71">
        <v>0</v>
      </c>
      <c r="Q71">
        <v>0</v>
      </c>
      <c r="R71">
        <v>1</v>
      </c>
      <c r="S71" t="s">
        <v>96</v>
      </c>
      <c r="T71" t="s">
        <v>96</v>
      </c>
      <c r="U71">
        <v>1</v>
      </c>
      <c r="V71" t="s">
        <v>96</v>
      </c>
      <c r="W71" t="s">
        <v>96</v>
      </c>
      <c r="X71" t="s">
        <v>96</v>
      </c>
      <c r="Y71" t="s">
        <v>96</v>
      </c>
      <c r="Z71" t="s">
        <v>96</v>
      </c>
      <c r="AA71">
        <v>0</v>
      </c>
      <c r="AB71">
        <f>SUM(S71:Z71)</f>
        <v>1</v>
      </c>
      <c r="AC71">
        <f>SUM(S71)-SUM(G71:G71)</f>
        <v>-1</v>
      </c>
      <c r="AD71">
        <f>SUM(T71)-SUM(H71)</f>
        <v>0</v>
      </c>
      <c r="AE71">
        <f>SUM(U71)-SUM(I71)</f>
        <v>1</v>
      </c>
      <c r="AF71">
        <f>SUM(V71)-SUM(J71)</f>
        <v>0</v>
      </c>
      <c r="AG71">
        <f>SUM(W71)-SUM(K71)</f>
        <v>0</v>
      </c>
      <c r="AH71">
        <f>SUM(X71)-SUM(L71)</f>
        <v>0</v>
      </c>
      <c r="AI71">
        <f>SUM(Y71)-SUM(M71)</f>
        <v>0</v>
      </c>
      <c r="AJ71">
        <f>SUM(Z71)-SUM(N71)</f>
        <v>0</v>
      </c>
      <c r="AK71">
        <f>SUM(AC71:AF71)</f>
        <v>0</v>
      </c>
      <c r="AL71">
        <f>SUM(AC71:AJ71)</f>
        <v>0</v>
      </c>
    </row>
    <row r="72" spans="1:38" x14ac:dyDescent="0.2">
      <c r="A72" t="s">
        <v>143</v>
      </c>
      <c r="C72" s="14" t="s">
        <v>224</v>
      </c>
      <c r="D72" t="s">
        <v>3</v>
      </c>
      <c r="E72" s="15">
        <v>3</v>
      </c>
      <c r="F72">
        <v>3</v>
      </c>
      <c r="G72">
        <v>3</v>
      </c>
      <c r="H72" t="s">
        <v>96</v>
      </c>
      <c r="I72" t="s">
        <v>96</v>
      </c>
      <c r="J72" t="s">
        <v>96</v>
      </c>
      <c r="K72" t="s">
        <v>96</v>
      </c>
      <c r="L72" t="s">
        <v>96</v>
      </c>
      <c r="M72" t="s">
        <v>96</v>
      </c>
      <c r="N72" t="s">
        <v>96</v>
      </c>
      <c r="O72" t="s">
        <v>96</v>
      </c>
      <c r="P72" t="s">
        <v>96</v>
      </c>
      <c r="Q72" t="s">
        <v>96</v>
      </c>
      <c r="R72">
        <v>2</v>
      </c>
      <c r="S72" t="s">
        <v>96</v>
      </c>
      <c r="T72" t="s">
        <v>96</v>
      </c>
      <c r="U72">
        <v>1</v>
      </c>
      <c r="V72">
        <v>1</v>
      </c>
      <c r="W72" t="s">
        <v>96</v>
      </c>
      <c r="X72" t="s">
        <v>96</v>
      </c>
      <c r="Y72" t="s">
        <v>96</v>
      </c>
      <c r="Z72" t="s">
        <v>96</v>
      </c>
      <c r="AA72">
        <v>1</v>
      </c>
      <c r="AB72">
        <f>SUM(S72:Z72)</f>
        <v>2</v>
      </c>
      <c r="AC72">
        <f>SUM(S72)-SUM(G72:G72)</f>
        <v>-3</v>
      </c>
      <c r="AD72">
        <f>SUM(T72)-SUM(H72)</f>
        <v>0</v>
      </c>
      <c r="AE72">
        <f>SUM(U72)-SUM(I72)</f>
        <v>1</v>
      </c>
      <c r="AF72">
        <f>SUM(V72)-SUM(J72)</f>
        <v>1</v>
      </c>
      <c r="AG72">
        <f>SUM(W72)-SUM(K72)</f>
        <v>0</v>
      </c>
      <c r="AH72">
        <f>SUM(X72)-SUM(L72)</f>
        <v>0</v>
      </c>
      <c r="AI72">
        <f>SUM(Y72)-SUM(M72)</f>
        <v>0</v>
      </c>
      <c r="AJ72">
        <f>SUM(Z72)-SUM(N72)</f>
        <v>0</v>
      </c>
      <c r="AK72">
        <f>SUM(AC72:AF72)</f>
        <v>-1</v>
      </c>
      <c r="AL72">
        <f>SUM(AC72:AJ72)</f>
        <v>-1</v>
      </c>
    </row>
    <row r="73" spans="1:38" x14ac:dyDescent="0.2">
      <c r="A73" t="s">
        <v>143</v>
      </c>
      <c r="C73" s="14" t="s">
        <v>224</v>
      </c>
      <c r="D73" t="s">
        <v>42</v>
      </c>
      <c r="E73" s="15">
        <v>1</v>
      </c>
      <c r="F73">
        <v>0.6</v>
      </c>
      <c r="G73" t="s">
        <v>96</v>
      </c>
      <c r="H73" t="s">
        <v>96</v>
      </c>
      <c r="I73" t="s">
        <v>96</v>
      </c>
      <c r="J73">
        <v>1</v>
      </c>
      <c r="K73" t="s">
        <v>96</v>
      </c>
      <c r="L73" t="s">
        <v>96</v>
      </c>
      <c r="M73" t="s">
        <v>96</v>
      </c>
      <c r="N73" t="s">
        <v>96</v>
      </c>
      <c r="O73" t="s">
        <v>96</v>
      </c>
      <c r="P73" t="s">
        <v>96</v>
      </c>
      <c r="Q73" t="s">
        <v>96</v>
      </c>
      <c r="R73">
        <v>0</v>
      </c>
      <c r="S73" t="s">
        <v>96</v>
      </c>
      <c r="T73" t="s">
        <v>96</v>
      </c>
      <c r="U73" t="s">
        <v>96</v>
      </c>
      <c r="V73" t="s">
        <v>96</v>
      </c>
      <c r="W73" t="s">
        <v>96</v>
      </c>
      <c r="X73" t="s">
        <v>96</v>
      </c>
      <c r="Y73" t="s">
        <v>96</v>
      </c>
      <c r="Z73" t="s">
        <v>96</v>
      </c>
      <c r="AA73" t="s">
        <v>96</v>
      </c>
      <c r="AB73">
        <f>SUM(S73:Z73)</f>
        <v>0</v>
      </c>
      <c r="AC73">
        <f>SUM(S73)-SUM(G73:G73)</f>
        <v>0</v>
      </c>
      <c r="AD73">
        <f>SUM(T73)-SUM(H73)</f>
        <v>0</v>
      </c>
      <c r="AE73">
        <f>SUM(U73)-SUM(I73)</f>
        <v>0</v>
      </c>
      <c r="AF73">
        <f>SUM(V73)-SUM(J73)</f>
        <v>-1</v>
      </c>
      <c r="AG73">
        <f>SUM(W73)-SUM(K73)</f>
        <v>0</v>
      </c>
      <c r="AH73">
        <f>SUM(X73)-SUM(L73)</f>
        <v>0</v>
      </c>
      <c r="AI73">
        <f>SUM(Y73)-SUM(M73)</f>
        <v>0</v>
      </c>
      <c r="AJ73">
        <f>SUM(Z73)-SUM(N73)</f>
        <v>0</v>
      </c>
      <c r="AK73">
        <f>SUM(AC73:AF73)</f>
        <v>-1</v>
      </c>
      <c r="AL73">
        <f>SUM(AC73:AJ73)</f>
        <v>-1</v>
      </c>
    </row>
    <row r="74" spans="1:38" x14ac:dyDescent="0.2">
      <c r="A74" t="s">
        <v>143</v>
      </c>
      <c r="C74" s="14" t="s">
        <v>224</v>
      </c>
      <c r="D74" t="s">
        <v>22</v>
      </c>
      <c r="E74" s="15">
        <v>1</v>
      </c>
      <c r="F74">
        <v>1</v>
      </c>
      <c r="G74" t="s">
        <v>96</v>
      </c>
      <c r="H74" t="s">
        <v>96</v>
      </c>
      <c r="I74" t="s">
        <v>96</v>
      </c>
      <c r="J74" t="s">
        <v>96</v>
      </c>
      <c r="K74" t="s">
        <v>96</v>
      </c>
      <c r="L74" t="s">
        <v>96</v>
      </c>
      <c r="M74" t="s">
        <v>96</v>
      </c>
      <c r="N74" t="s">
        <v>96</v>
      </c>
      <c r="O74" t="s">
        <v>96</v>
      </c>
      <c r="P74" t="s">
        <v>96</v>
      </c>
      <c r="Q74" t="s">
        <v>96</v>
      </c>
      <c r="R74">
        <v>0</v>
      </c>
      <c r="S74" t="s">
        <v>96</v>
      </c>
      <c r="T74" t="s">
        <v>96</v>
      </c>
      <c r="U74" t="s">
        <v>96</v>
      </c>
      <c r="V74" t="s">
        <v>96</v>
      </c>
      <c r="W74" t="s">
        <v>96</v>
      </c>
      <c r="X74" t="s">
        <v>96</v>
      </c>
      <c r="Y74" t="s">
        <v>96</v>
      </c>
      <c r="AA74" t="s">
        <v>96</v>
      </c>
      <c r="AB74">
        <f>SUM(S74:Z74)</f>
        <v>0</v>
      </c>
      <c r="AC74">
        <f>SUM(S74)-SUM(G74:G74)</f>
        <v>0</v>
      </c>
      <c r="AD74">
        <f>SUM(T74)-SUM(H74)</f>
        <v>0</v>
      </c>
      <c r="AE74">
        <f>SUM(U74)-SUM(I74)</f>
        <v>0</v>
      </c>
      <c r="AF74">
        <f>SUM(V74)-SUM(J74)</f>
        <v>0</v>
      </c>
      <c r="AG74">
        <f>SUM(W74)-SUM(K74)</f>
        <v>0</v>
      </c>
      <c r="AH74">
        <f>SUM(X74)-SUM(L74)</f>
        <v>0</v>
      </c>
      <c r="AI74">
        <f>SUM(Y74)-SUM(M74)</f>
        <v>0</v>
      </c>
      <c r="AJ74">
        <f>SUM(Z74)-SUM(N74)</f>
        <v>0</v>
      </c>
      <c r="AK74">
        <f>SUM(AC74:AF74)</f>
        <v>0</v>
      </c>
      <c r="AL74">
        <f>SUM(AC74:AJ74)</f>
        <v>0</v>
      </c>
    </row>
    <row r="75" spans="1:38" x14ac:dyDescent="0.2">
      <c r="A75" t="s">
        <v>143</v>
      </c>
      <c r="C75" s="14" t="s">
        <v>170</v>
      </c>
      <c r="D75" t="s">
        <v>3</v>
      </c>
      <c r="E75" s="15">
        <v>1</v>
      </c>
      <c r="F75">
        <v>1</v>
      </c>
      <c r="G75" t="s">
        <v>96</v>
      </c>
      <c r="H75" t="s">
        <v>96</v>
      </c>
      <c r="I75" t="s">
        <v>96</v>
      </c>
      <c r="J75" t="s">
        <v>96</v>
      </c>
      <c r="K75" t="s">
        <v>96</v>
      </c>
      <c r="L75" t="s">
        <v>96</v>
      </c>
      <c r="M75" t="s">
        <v>96</v>
      </c>
      <c r="N75" t="s">
        <v>96</v>
      </c>
      <c r="O75" t="s">
        <v>96</v>
      </c>
      <c r="P75">
        <v>7</v>
      </c>
      <c r="Q75">
        <v>7</v>
      </c>
      <c r="R75">
        <v>3</v>
      </c>
      <c r="S75" t="s">
        <v>96</v>
      </c>
      <c r="T75">
        <v>1</v>
      </c>
      <c r="U75">
        <v>1</v>
      </c>
      <c r="V75" t="s">
        <v>96</v>
      </c>
      <c r="W75">
        <v>1</v>
      </c>
      <c r="X75" t="s">
        <v>96</v>
      </c>
      <c r="Y75" t="s">
        <v>96</v>
      </c>
      <c r="Z75" t="s">
        <v>96</v>
      </c>
      <c r="AA75" t="s">
        <v>96</v>
      </c>
      <c r="AB75">
        <f>SUM(S75:Z75)</f>
        <v>3</v>
      </c>
      <c r="AC75">
        <f>SUM(S75)-SUM(G75:G75)</f>
        <v>0</v>
      </c>
      <c r="AD75">
        <f>SUM(T75)-SUM(H75)</f>
        <v>1</v>
      </c>
      <c r="AE75">
        <f>SUM(U75)-SUM(I75)</f>
        <v>1</v>
      </c>
      <c r="AF75">
        <f>SUM(V75)-SUM(J75)</f>
        <v>0</v>
      </c>
      <c r="AG75">
        <f>SUM(W75)-SUM(K75)</f>
        <v>1</v>
      </c>
      <c r="AH75">
        <f>SUM(X75)-SUM(L75)</f>
        <v>0</v>
      </c>
      <c r="AI75">
        <f>SUM(Y75)-SUM(M75)</f>
        <v>0</v>
      </c>
      <c r="AJ75">
        <f>SUM(Z75)-SUM(N75)</f>
        <v>0</v>
      </c>
      <c r="AK75">
        <f>SUM(AC75:AF75)</f>
        <v>2</v>
      </c>
      <c r="AL75">
        <f>SUM(AC75:AJ75)</f>
        <v>3</v>
      </c>
    </row>
    <row r="76" spans="1:38" ht="25.5" x14ac:dyDescent="0.2">
      <c r="A76" t="s">
        <v>143</v>
      </c>
      <c r="C76" s="14" t="s">
        <v>186</v>
      </c>
      <c r="D76" t="s">
        <v>3</v>
      </c>
      <c r="E76" s="15">
        <v>11</v>
      </c>
      <c r="F76">
        <v>8.99</v>
      </c>
      <c r="G76">
        <v>0</v>
      </c>
      <c r="H76">
        <v>0</v>
      </c>
      <c r="I76">
        <v>1</v>
      </c>
      <c r="J76">
        <v>0</v>
      </c>
      <c r="K76" t="s">
        <v>135</v>
      </c>
      <c r="L76">
        <v>0</v>
      </c>
      <c r="M76">
        <v>0</v>
      </c>
      <c r="N76">
        <v>0</v>
      </c>
      <c r="O76">
        <v>2</v>
      </c>
      <c r="P76">
        <v>0</v>
      </c>
      <c r="Q76">
        <v>0</v>
      </c>
      <c r="R76">
        <v>6</v>
      </c>
      <c r="S76">
        <v>0</v>
      </c>
      <c r="T76">
        <v>0</v>
      </c>
      <c r="U76">
        <v>0</v>
      </c>
      <c r="V76">
        <v>3</v>
      </c>
      <c r="W76">
        <v>2</v>
      </c>
      <c r="X76">
        <v>1</v>
      </c>
      <c r="Y76" t="s">
        <v>96</v>
      </c>
      <c r="Z76" t="s">
        <v>96</v>
      </c>
      <c r="AA76">
        <v>0</v>
      </c>
      <c r="AB76">
        <f>SUM(S76:Z76)</f>
        <v>6</v>
      </c>
      <c r="AC76">
        <f>SUM(S76)-SUM(G76:G76)</f>
        <v>0</v>
      </c>
      <c r="AD76">
        <f>SUM(T76)-SUM(H76)</f>
        <v>0</v>
      </c>
      <c r="AE76">
        <f>SUM(U76)-SUM(I76)</f>
        <v>-1</v>
      </c>
      <c r="AF76">
        <f>SUM(V76)-SUM(J76)</f>
        <v>3</v>
      </c>
      <c r="AG76">
        <f>SUM(W76)-SUM(K76)</f>
        <v>2</v>
      </c>
      <c r="AH76">
        <f>SUM(X76)-SUM(L76)</f>
        <v>1</v>
      </c>
      <c r="AI76">
        <f>SUM(Y76)-SUM(M76)</f>
        <v>0</v>
      </c>
      <c r="AJ76">
        <f>SUM(Z76)-SUM(N76)</f>
        <v>0</v>
      </c>
      <c r="AK76">
        <f>SUM(AC76:AF76)</f>
        <v>2</v>
      </c>
      <c r="AL76">
        <f>SUM(AC76:AJ76)</f>
        <v>5</v>
      </c>
    </row>
    <row r="77" spans="1:38" ht="25.5" x14ac:dyDescent="0.2">
      <c r="A77" t="s">
        <v>143</v>
      </c>
      <c r="C77" s="14" t="s">
        <v>197</v>
      </c>
      <c r="D77" t="s">
        <v>3</v>
      </c>
      <c r="E77" s="15">
        <v>7</v>
      </c>
      <c r="F77">
        <v>6.2</v>
      </c>
      <c r="G77">
        <v>0</v>
      </c>
      <c r="H77">
        <v>0</v>
      </c>
      <c r="I77">
        <v>0</v>
      </c>
      <c r="J77">
        <v>0</v>
      </c>
      <c r="K77">
        <v>0</v>
      </c>
      <c r="L77">
        <v>0</v>
      </c>
      <c r="M77">
        <v>0</v>
      </c>
      <c r="N77">
        <v>0</v>
      </c>
      <c r="O77">
        <v>0</v>
      </c>
      <c r="P77">
        <v>0</v>
      </c>
      <c r="Q77">
        <v>0</v>
      </c>
      <c r="R77">
        <v>4</v>
      </c>
      <c r="S77" t="s">
        <v>96</v>
      </c>
      <c r="T77" t="s">
        <v>96</v>
      </c>
      <c r="U77">
        <v>2</v>
      </c>
      <c r="V77" t="s">
        <v>96</v>
      </c>
      <c r="W77">
        <v>1</v>
      </c>
      <c r="X77">
        <v>1</v>
      </c>
      <c r="Y77" t="s">
        <v>96</v>
      </c>
      <c r="Z77" t="s">
        <v>96</v>
      </c>
      <c r="AA77">
        <v>2</v>
      </c>
      <c r="AB77">
        <f>SUM(S77:Z77)</f>
        <v>4</v>
      </c>
      <c r="AC77">
        <f>SUM(S77)-SUM(G77:G77)</f>
        <v>0</v>
      </c>
      <c r="AD77">
        <f>SUM(T77)-SUM(H77)</f>
        <v>0</v>
      </c>
      <c r="AE77">
        <f>SUM(U77)-SUM(I77)</f>
        <v>2</v>
      </c>
      <c r="AF77">
        <f>SUM(V77)-SUM(J77)</f>
        <v>0</v>
      </c>
      <c r="AG77">
        <f>SUM(W77)-SUM(K77)</f>
        <v>1</v>
      </c>
      <c r="AH77">
        <f>SUM(X77)-SUM(L77)</f>
        <v>1</v>
      </c>
      <c r="AI77">
        <f>SUM(Y77)-SUM(M77)</f>
        <v>0</v>
      </c>
      <c r="AJ77">
        <f>SUM(Z77)-SUM(N77)</f>
        <v>0</v>
      </c>
      <c r="AK77">
        <f>SUM(AC77:AF77)</f>
        <v>2</v>
      </c>
      <c r="AL77">
        <f>SUM(AC77:AJ77)</f>
        <v>4</v>
      </c>
    </row>
    <row r="78" spans="1:38" ht="25.5" x14ac:dyDescent="0.2">
      <c r="A78" t="s">
        <v>143</v>
      </c>
      <c r="C78" s="14" t="s">
        <v>209</v>
      </c>
      <c r="D78" t="s">
        <v>3</v>
      </c>
      <c r="E78" s="15">
        <v>4</v>
      </c>
      <c r="F78">
        <v>3.75</v>
      </c>
      <c r="G78">
        <v>0</v>
      </c>
      <c r="H78">
        <v>0</v>
      </c>
      <c r="I78">
        <v>0</v>
      </c>
      <c r="J78">
        <v>0</v>
      </c>
      <c r="K78">
        <v>0</v>
      </c>
      <c r="L78">
        <v>0</v>
      </c>
      <c r="M78">
        <v>0</v>
      </c>
      <c r="N78">
        <v>0</v>
      </c>
      <c r="O78">
        <v>0</v>
      </c>
      <c r="P78">
        <v>0</v>
      </c>
      <c r="Q78">
        <v>0</v>
      </c>
      <c r="R78">
        <v>3</v>
      </c>
      <c r="S78">
        <v>0</v>
      </c>
      <c r="T78">
        <v>1</v>
      </c>
      <c r="U78">
        <v>1</v>
      </c>
      <c r="V78">
        <v>0</v>
      </c>
      <c r="W78">
        <v>0</v>
      </c>
      <c r="X78">
        <v>1</v>
      </c>
      <c r="Y78">
        <v>0</v>
      </c>
      <c r="Z78">
        <v>0</v>
      </c>
      <c r="AA78">
        <v>0</v>
      </c>
      <c r="AB78">
        <f>SUM(S78:Z78)</f>
        <v>3</v>
      </c>
      <c r="AC78">
        <f>SUM(S78)-SUM(G78:G78)</f>
        <v>0</v>
      </c>
      <c r="AD78">
        <f>SUM(T78)-SUM(H78)</f>
        <v>1</v>
      </c>
      <c r="AE78">
        <f>SUM(U78)-SUM(I78)</f>
        <v>1</v>
      </c>
      <c r="AF78">
        <f>SUM(V78)-SUM(J78)</f>
        <v>0</v>
      </c>
      <c r="AG78">
        <f>SUM(W78)-SUM(K78)</f>
        <v>0</v>
      </c>
      <c r="AH78">
        <f>SUM(X78)-SUM(L78)</f>
        <v>1</v>
      </c>
      <c r="AI78">
        <f>SUM(Y78)-SUM(M78)</f>
        <v>0</v>
      </c>
      <c r="AJ78">
        <f>SUM(Z78)-SUM(N78)</f>
        <v>0</v>
      </c>
      <c r="AK78">
        <f>SUM(AC78:AF78)</f>
        <v>2</v>
      </c>
      <c r="AL78">
        <f>SUM(AC78:AJ78)</f>
        <v>3</v>
      </c>
    </row>
    <row r="79" spans="1:38" ht="25.5" x14ac:dyDescent="0.2">
      <c r="A79" t="s">
        <v>143</v>
      </c>
      <c r="C79" s="14" t="s">
        <v>240</v>
      </c>
      <c r="D79" t="s">
        <v>3</v>
      </c>
      <c r="E79" s="15">
        <v>9</v>
      </c>
      <c r="F79">
        <v>5.95</v>
      </c>
      <c r="G79">
        <v>0</v>
      </c>
      <c r="H79">
        <v>0</v>
      </c>
      <c r="I79">
        <v>0</v>
      </c>
      <c r="J79">
        <v>0</v>
      </c>
      <c r="K79">
        <v>0</v>
      </c>
      <c r="L79">
        <v>0</v>
      </c>
      <c r="M79">
        <v>0</v>
      </c>
      <c r="N79">
        <v>0</v>
      </c>
      <c r="O79">
        <v>0</v>
      </c>
      <c r="P79">
        <v>0</v>
      </c>
      <c r="Q79">
        <v>0</v>
      </c>
      <c r="R79">
        <v>5</v>
      </c>
      <c r="S79">
        <v>0</v>
      </c>
      <c r="T79">
        <v>1</v>
      </c>
      <c r="U79">
        <v>1</v>
      </c>
      <c r="V79">
        <v>1</v>
      </c>
      <c r="W79">
        <v>1</v>
      </c>
      <c r="X79">
        <v>1</v>
      </c>
      <c r="Y79">
        <v>0</v>
      </c>
      <c r="Z79">
        <v>0</v>
      </c>
      <c r="AA79">
        <v>0</v>
      </c>
      <c r="AB79">
        <f>SUM(S79:Z79)</f>
        <v>5</v>
      </c>
      <c r="AC79">
        <f>SUM(S79)-SUM(G79:G79)</f>
        <v>0</v>
      </c>
      <c r="AD79">
        <f>SUM(T79)-SUM(H79)</f>
        <v>1</v>
      </c>
      <c r="AE79">
        <f>SUM(U79)-SUM(I79)</f>
        <v>1</v>
      </c>
      <c r="AF79">
        <f>SUM(V79)-SUM(J79)</f>
        <v>1</v>
      </c>
      <c r="AG79">
        <f>SUM(W79)-SUM(K79)</f>
        <v>1</v>
      </c>
      <c r="AH79">
        <f>SUM(X79)-SUM(L79)</f>
        <v>1</v>
      </c>
      <c r="AI79">
        <f>SUM(Y79)-SUM(M79)</f>
        <v>0</v>
      </c>
      <c r="AJ79">
        <f>SUM(Z79)-SUM(N79)</f>
        <v>0</v>
      </c>
      <c r="AK79">
        <f>SUM(AC79:AF79)</f>
        <v>3</v>
      </c>
      <c r="AL79">
        <f>SUM(AC79:AJ79)</f>
        <v>5</v>
      </c>
    </row>
    <row r="80" spans="1:38" x14ac:dyDescent="0.2">
      <c r="A80" t="s">
        <v>143</v>
      </c>
      <c r="C80" s="14" t="s">
        <v>147</v>
      </c>
      <c r="D80" t="s">
        <v>3</v>
      </c>
      <c r="E80" s="15">
        <v>1</v>
      </c>
      <c r="F80">
        <v>0.7</v>
      </c>
      <c r="G80">
        <v>0</v>
      </c>
      <c r="H80">
        <v>0</v>
      </c>
      <c r="I80">
        <v>0</v>
      </c>
      <c r="J80">
        <v>0</v>
      </c>
      <c r="K80">
        <v>0</v>
      </c>
      <c r="L80">
        <v>0</v>
      </c>
      <c r="M80">
        <v>0</v>
      </c>
      <c r="N80">
        <v>0</v>
      </c>
      <c r="O80">
        <v>0</v>
      </c>
      <c r="P80">
        <v>3</v>
      </c>
      <c r="Q80">
        <v>3</v>
      </c>
      <c r="R80">
        <v>0</v>
      </c>
      <c r="S80">
        <v>0</v>
      </c>
      <c r="T80">
        <v>0</v>
      </c>
      <c r="U80">
        <v>0</v>
      </c>
      <c r="V80">
        <v>0</v>
      </c>
      <c r="W80">
        <v>0</v>
      </c>
      <c r="X80">
        <v>0</v>
      </c>
      <c r="Y80">
        <v>0</v>
      </c>
      <c r="Z80">
        <v>0</v>
      </c>
      <c r="AA80">
        <v>1</v>
      </c>
      <c r="AB80">
        <f>SUM(S80:Z80)</f>
        <v>0</v>
      </c>
      <c r="AC80">
        <f>SUM(S80)-SUM(G80:G80)</f>
        <v>0</v>
      </c>
      <c r="AD80">
        <f>SUM(T80)-SUM(H80)</f>
        <v>0</v>
      </c>
      <c r="AE80">
        <f>SUM(U80)-SUM(I80)</f>
        <v>0</v>
      </c>
      <c r="AF80">
        <f>SUM(V80)-SUM(J80)</f>
        <v>0</v>
      </c>
      <c r="AG80">
        <f>SUM(W80)-SUM(K80)</f>
        <v>0</v>
      </c>
      <c r="AH80">
        <f>SUM(X80)-SUM(L80)</f>
        <v>0</v>
      </c>
      <c r="AI80">
        <f>SUM(Y80)-SUM(M80)</f>
        <v>0</v>
      </c>
      <c r="AJ80">
        <f>SUM(Z80)-SUM(N80)</f>
        <v>0</v>
      </c>
      <c r="AK80">
        <f>SUM(AC80:AF80)</f>
        <v>0</v>
      </c>
      <c r="AL80">
        <f>SUM(AC80:AJ80)</f>
        <v>0</v>
      </c>
    </row>
    <row r="81" spans="1:38" x14ac:dyDescent="0.2">
      <c r="A81" t="s">
        <v>143</v>
      </c>
      <c r="C81" s="14" t="s">
        <v>202</v>
      </c>
      <c r="D81" t="s">
        <v>3</v>
      </c>
      <c r="E81" s="15">
        <v>8</v>
      </c>
      <c r="F81">
        <v>6.4</v>
      </c>
      <c r="G81">
        <v>1</v>
      </c>
      <c r="H81" t="s">
        <v>96</v>
      </c>
      <c r="I81" t="s">
        <v>96</v>
      </c>
      <c r="J81" t="s">
        <v>96</v>
      </c>
      <c r="K81" t="s">
        <v>96</v>
      </c>
      <c r="L81" t="s">
        <v>96</v>
      </c>
      <c r="M81" t="s">
        <v>96</v>
      </c>
      <c r="N81" t="s">
        <v>96</v>
      </c>
      <c r="O81" t="s">
        <v>96</v>
      </c>
      <c r="P81">
        <v>2</v>
      </c>
      <c r="Q81">
        <v>1.5</v>
      </c>
      <c r="R81">
        <v>1</v>
      </c>
      <c r="S81" t="s">
        <v>96</v>
      </c>
      <c r="T81">
        <v>1</v>
      </c>
      <c r="U81" t="s">
        <v>96</v>
      </c>
      <c r="V81" t="s">
        <v>96</v>
      </c>
      <c r="W81" t="s">
        <v>96</v>
      </c>
      <c r="X81" t="s">
        <v>96</v>
      </c>
      <c r="Y81" t="s">
        <v>96</v>
      </c>
      <c r="Z81" t="s">
        <v>96</v>
      </c>
      <c r="AA81">
        <v>1</v>
      </c>
      <c r="AB81">
        <f>SUM(S81:Z81)</f>
        <v>1</v>
      </c>
      <c r="AC81">
        <f>SUM(S81)-SUM(G81:G81)</f>
        <v>-1</v>
      </c>
      <c r="AD81">
        <f>SUM(T81)-SUM(H81)</f>
        <v>1</v>
      </c>
      <c r="AE81">
        <f>SUM(U81)-SUM(I81)</f>
        <v>0</v>
      </c>
      <c r="AF81">
        <f>SUM(V81)-SUM(J81)</f>
        <v>0</v>
      </c>
      <c r="AG81">
        <f>SUM(W81)-SUM(K81)</f>
        <v>0</v>
      </c>
      <c r="AH81">
        <f>SUM(X81)-SUM(L81)</f>
        <v>0</v>
      </c>
      <c r="AI81">
        <f>SUM(Y81)-SUM(M81)</f>
        <v>0</v>
      </c>
      <c r="AJ81">
        <f>SUM(Z81)-SUM(N81)</f>
        <v>0</v>
      </c>
      <c r="AK81">
        <f>SUM(AC81:AF81)</f>
        <v>0</v>
      </c>
      <c r="AL81">
        <f>SUM(AC81:AJ81)</f>
        <v>0</v>
      </c>
    </row>
    <row r="82" spans="1:38" x14ac:dyDescent="0.2">
      <c r="A82" t="s">
        <v>143</v>
      </c>
      <c r="C82" s="14" t="s">
        <v>171</v>
      </c>
      <c r="D82" t="s">
        <v>3</v>
      </c>
      <c r="E82" s="15">
        <v>4</v>
      </c>
      <c r="F82">
        <v>3.59</v>
      </c>
      <c r="G82">
        <v>0</v>
      </c>
      <c r="H82">
        <v>0</v>
      </c>
      <c r="I82">
        <v>0</v>
      </c>
      <c r="J82">
        <v>0</v>
      </c>
      <c r="K82">
        <v>0</v>
      </c>
      <c r="L82">
        <v>0</v>
      </c>
      <c r="M82">
        <v>0</v>
      </c>
      <c r="N82">
        <v>0</v>
      </c>
      <c r="O82">
        <v>0</v>
      </c>
      <c r="P82">
        <v>0</v>
      </c>
      <c r="Q82">
        <v>0</v>
      </c>
      <c r="R82">
        <v>1</v>
      </c>
      <c r="S82">
        <v>0</v>
      </c>
      <c r="T82">
        <v>1</v>
      </c>
      <c r="U82">
        <v>0</v>
      </c>
      <c r="V82">
        <v>0</v>
      </c>
      <c r="W82">
        <v>0</v>
      </c>
      <c r="X82">
        <v>0</v>
      </c>
      <c r="Y82">
        <v>0</v>
      </c>
      <c r="Z82">
        <v>0</v>
      </c>
      <c r="AA82">
        <v>0</v>
      </c>
      <c r="AB82">
        <f>SUM(S82:Z82)</f>
        <v>1</v>
      </c>
      <c r="AC82">
        <f>SUM(S82)-SUM(G82:G82)</f>
        <v>0</v>
      </c>
      <c r="AD82">
        <f>SUM(T82)-SUM(H82)</f>
        <v>1</v>
      </c>
      <c r="AE82">
        <f>SUM(U82)-SUM(I82)</f>
        <v>0</v>
      </c>
      <c r="AF82">
        <f>SUM(V82)-SUM(J82)</f>
        <v>0</v>
      </c>
      <c r="AG82">
        <f>SUM(W82)-SUM(K82)</f>
        <v>0</v>
      </c>
      <c r="AH82">
        <f>SUM(X82)-SUM(L82)</f>
        <v>0</v>
      </c>
      <c r="AI82">
        <f>SUM(Y82)-SUM(M82)</f>
        <v>0</v>
      </c>
      <c r="AJ82">
        <f>SUM(Z82)-SUM(N82)</f>
        <v>0</v>
      </c>
      <c r="AK82">
        <f>SUM(AC82:AF82)</f>
        <v>1</v>
      </c>
      <c r="AL82">
        <f>SUM(AC82:AJ82)</f>
        <v>1</v>
      </c>
    </row>
    <row r="83" spans="1:38" x14ac:dyDescent="0.2">
      <c r="A83" t="s">
        <v>143</v>
      </c>
      <c r="C83" s="14" t="s">
        <v>221</v>
      </c>
      <c r="D83" t="s">
        <v>3</v>
      </c>
      <c r="E83" s="15">
        <v>1</v>
      </c>
      <c r="F83">
        <v>1</v>
      </c>
      <c r="G83" t="s">
        <v>96</v>
      </c>
      <c r="H83" t="s">
        <v>96</v>
      </c>
      <c r="I83" t="s">
        <v>96</v>
      </c>
      <c r="J83" t="s">
        <v>96</v>
      </c>
      <c r="K83" t="s">
        <v>96</v>
      </c>
      <c r="L83" t="s">
        <v>96</v>
      </c>
      <c r="M83" t="s">
        <v>96</v>
      </c>
      <c r="N83" t="s">
        <v>96</v>
      </c>
      <c r="O83" t="s">
        <v>96</v>
      </c>
      <c r="P83">
        <v>8</v>
      </c>
      <c r="Q83">
        <v>8</v>
      </c>
      <c r="R83">
        <v>0</v>
      </c>
      <c r="S83" t="s">
        <v>96</v>
      </c>
      <c r="T83" t="s">
        <v>96</v>
      </c>
      <c r="U83" t="s">
        <v>96</v>
      </c>
      <c r="V83" t="s">
        <v>96</v>
      </c>
      <c r="W83" t="s">
        <v>96</v>
      </c>
      <c r="X83" t="s">
        <v>96</v>
      </c>
      <c r="Y83" t="s">
        <v>96</v>
      </c>
      <c r="Z83" t="s">
        <v>96</v>
      </c>
      <c r="AA83">
        <v>1</v>
      </c>
      <c r="AB83">
        <f>SUM(S83:Z83)</f>
        <v>0</v>
      </c>
      <c r="AC83">
        <f>SUM(S83)-SUM(G83:G83)</f>
        <v>0</v>
      </c>
      <c r="AD83">
        <f>SUM(T83)-SUM(H83)</f>
        <v>0</v>
      </c>
      <c r="AE83">
        <f>SUM(U83)-SUM(I83)</f>
        <v>0</v>
      </c>
      <c r="AF83">
        <f>SUM(V83)-SUM(J83)</f>
        <v>0</v>
      </c>
      <c r="AG83">
        <f>SUM(W83)-SUM(K83)</f>
        <v>0</v>
      </c>
      <c r="AH83">
        <f>SUM(X83)-SUM(L83)</f>
        <v>0</v>
      </c>
      <c r="AI83">
        <f>SUM(Y83)-SUM(M83)</f>
        <v>0</v>
      </c>
      <c r="AJ83">
        <f>SUM(Z83)-SUM(N83)</f>
        <v>0</v>
      </c>
      <c r="AK83">
        <f>SUM(AC83:AF83)</f>
        <v>0</v>
      </c>
      <c r="AL83">
        <f>SUM(AC83:AJ83)</f>
        <v>0</v>
      </c>
    </row>
    <row r="84" spans="1:38" x14ac:dyDescent="0.2">
      <c r="A84" t="s">
        <v>143</v>
      </c>
      <c r="C84" s="14" t="s">
        <v>148</v>
      </c>
      <c r="D84" t="s">
        <v>3</v>
      </c>
      <c r="E84" s="15">
        <v>3</v>
      </c>
      <c r="F84">
        <v>2.7</v>
      </c>
      <c r="G84" t="s">
        <v>96</v>
      </c>
      <c r="H84" t="s">
        <v>96</v>
      </c>
      <c r="I84" t="s">
        <v>96</v>
      </c>
      <c r="J84" t="s">
        <v>96</v>
      </c>
      <c r="K84" t="s">
        <v>96</v>
      </c>
      <c r="L84" t="s">
        <v>96</v>
      </c>
      <c r="M84" t="s">
        <v>96</v>
      </c>
      <c r="N84" t="s">
        <v>96</v>
      </c>
      <c r="O84">
        <v>1</v>
      </c>
      <c r="P84">
        <v>1</v>
      </c>
      <c r="Q84">
        <v>1</v>
      </c>
      <c r="R84">
        <v>5</v>
      </c>
      <c r="S84">
        <v>1</v>
      </c>
      <c r="T84">
        <v>2</v>
      </c>
      <c r="U84">
        <v>2</v>
      </c>
      <c r="V84" t="s">
        <v>96</v>
      </c>
      <c r="W84" t="s">
        <v>96</v>
      </c>
      <c r="X84" t="s">
        <v>96</v>
      </c>
      <c r="Y84" t="s">
        <v>96</v>
      </c>
      <c r="Z84" t="s">
        <v>96</v>
      </c>
      <c r="AA84">
        <v>1</v>
      </c>
      <c r="AB84">
        <f>SUM(S84:Z84)</f>
        <v>5</v>
      </c>
      <c r="AC84">
        <f>SUM(S84)-SUM(G84:G84)</f>
        <v>1</v>
      </c>
      <c r="AD84">
        <f>SUM(T84)-SUM(H84)</f>
        <v>2</v>
      </c>
      <c r="AE84">
        <f>SUM(U84)-SUM(I84)</f>
        <v>2</v>
      </c>
      <c r="AF84">
        <f>SUM(V84)-SUM(J84)</f>
        <v>0</v>
      </c>
      <c r="AG84">
        <f>SUM(W84)-SUM(K84)</f>
        <v>0</v>
      </c>
      <c r="AH84">
        <f>SUM(X84)-SUM(L84)</f>
        <v>0</v>
      </c>
      <c r="AI84">
        <f>SUM(Y84)-SUM(M84)</f>
        <v>0</v>
      </c>
      <c r="AJ84">
        <f>SUM(Z84)-SUM(N84)</f>
        <v>0</v>
      </c>
      <c r="AK84">
        <f>SUM(AC84:AF84)</f>
        <v>5</v>
      </c>
      <c r="AL84">
        <f>SUM(AC84:AJ84)</f>
        <v>5</v>
      </c>
    </row>
    <row r="85" spans="1:38" x14ac:dyDescent="0.2">
      <c r="A85" t="s">
        <v>143</v>
      </c>
      <c r="C85" s="14" t="s">
        <v>199</v>
      </c>
      <c r="D85" t="s">
        <v>19</v>
      </c>
      <c r="E85" s="15">
        <v>1</v>
      </c>
      <c r="F85">
        <v>1</v>
      </c>
      <c r="G85">
        <v>0</v>
      </c>
      <c r="H85">
        <v>0</v>
      </c>
      <c r="I85">
        <v>0</v>
      </c>
      <c r="J85">
        <v>1</v>
      </c>
      <c r="K85">
        <v>0</v>
      </c>
      <c r="L85" t="s">
        <v>96</v>
      </c>
      <c r="M85" t="s">
        <v>96</v>
      </c>
      <c r="N85" t="s">
        <v>96</v>
      </c>
      <c r="O85" t="s">
        <v>96</v>
      </c>
      <c r="P85" t="s">
        <v>96</v>
      </c>
      <c r="Q85" t="s">
        <v>96</v>
      </c>
      <c r="R85">
        <v>0</v>
      </c>
      <c r="S85">
        <v>0</v>
      </c>
      <c r="T85">
        <v>0</v>
      </c>
      <c r="U85">
        <v>0</v>
      </c>
      <c r="V85">
        <v>0</v>
      </c>
      <c r="W85">
        <v>0</v>
      </c>
      <c r="X85">
        <v>0</v>
      </c>
      <c r="Y85">
        <v>0</v>
      </c>
      <c r="Z85" t="s">
        <v>96</v>
      </c>
      <c r="AA85">
        <v>0</v>
      </c>
      <c r="AB85">
        <f>SUM(S85:Z85)</f>
        <v>0</v>
      </c>
      <c r="AC85">
        <f>SUM(S85)-SUM(G85:G85)</f>
        <v>0</v>
      </c>
      <c r="AD85">
        <f>SUM(T85)-SUM(H85)</f>
        <v>0</v>
      </c>
      <c r="AE85">
        <f>SUM(U85)-SUM(I85)</f>
        <v>0</v>
      </c>
      <c r="AF85">
        <f>SUM(V85)-SUM(J85)</f>
        <v>-1</v>
      </c>
      <c r="AG85">
        <f>SUM(W85)-SUM(K85)</f>
        <v>0</v>
      </c>
      <c r="AH85">
        <f>SUM(X85)-SUM(L85)</f>
        <v>0</v>
      </c>
      <c r="AI85">
        <f>SUM(Y85)-SUM(M85)</f>
        <v>0</v>
      </c>
      <c r="AJ85">
        <f>SUM(Z85)-SUM(N85)</f>
        <v>0</v>
      </c>
      <c r="AK85">
        <f>SUM(AC85:AF85)</f>
        <v>-1</v>
      </c>
      <c r="AL85">
        <f>SUM(AC85:AJ85)</f>
        <v>-1</v>
      </c>
    </row>
    <row r="86" spans="1:38" x14ac:dyDescent="0.2">
      <c r="A86" t="s">
        <v>143</v>
      </c>
      <c r="C86" s="14" t="s">
        <v>195</v>
      </c>
      <c r="D86" t="s">
        <v>3</v>
      </c>
      <c r="E86" s="15">
        <v>3</v>
      </c>
      <c r="F86">
        <v>2.7</v>
      </c>
      <c r="G86">
        <v>0</v>
      </c>
      <c r="H86">
        <v>0</v>
      </c>
      <c r="I86">
        <v>0</v>
      </c>
      <c r="J86">
        <v>0</v>
      </c>
      <c r="K86">
        <v>0</v>
      </c>
      <c r="L86">
        <v>0</v>
      </c>
      <c r="M86">
        <v>0</v>
      </c>
      <c r="N86">
        <v>0</v>
      </c>
      <c r="O86">
        <v>0</v>
      </c>
      <c r="P86">
        <v>2</v>
      </c>
      <c r="Q86">
        <v>2</v>
      </c>
      <c r="R86">
        <v>3</v>
      </c>
      <c r="S86">
        <v>1</v>
      </c>
      <c r="T86">
        <v>0</v>
      </c>
      <c r="U86">
        <v>0</v>
      </c>
      <c r="V86">
        <v>0</v>
      </c>
      <c r="W86">
        <v>1</v>
      </c>
      <c r="X86">
        <v>0</v>
      </c>
      <c r="Y86">
        <v>0</v>
      </c>
      <c r="Z86">
        <v>1</v>
      </c>
      <c r="AA86">
        <v>2</v>
      </c>
      <c r="AB86">
        <f>SUM(S86:Z86)</f>
        <v>3</v>
      </c>
      <c r="AC86">
        <f>SUM(S86)-SUM(G86:G86)</f>
        <v>1</v>
      </c>
      <c r="AD86">
        <f>SUM(T86)-SUM(H86)</f>
        <v>0</v>
      </c>
      <c r="AE86">
        <f>SUM(U86)-SUM(I86)</f>
        <v>0</v>
      </c>
      <c r="AF86">
        <f>SUM(V86)-SUM(J86)</f>
        <v>0</v>
      </c>
      <c r="AG86">
        <f>SUM(W86)-SUM(K86)</f>
        <v>1</v>
      </c>
      <c r="AH86">
        <f>SUM(X86)-SUM(L86)</f>
        <v>0</v>
      </c>
      <c r="AI86">
        <f>SUM(Y86)-SUM(M86)</f>
        <v>0</v>
      </c>
      <c r="AJ86">
        <f>SUM(Z86)-SUM(N86)</f>
        <v>1</v>
      </c>
      <c r="AK86">
        <f>SUM(AC86:AF86)</f>
        <v>1</v>
      </c>
      <c r="AL86">
        <f>SUM(AC86:AJ86)</f>
        <v>3</v>
      </c>
    </row>
    <row r="87" spans="1:38" x14ac:dyDescent="0.2">
      <c r="A87" t="s">
        <v>143</v>
      </c>
      <c r="C87" s="14" t="s">
        <v>234</v>
      </c>
      <c r="D87" t="s">
        <v>19</v>
      </c>
      <c r="E87" s="15">
        <v>1</v>
      </c>
      <c r="F87">
        <v>1</v>
      </c>
      <c r="G87" t="s">
        <v>96</v>
      </c>
      <c r="H87" t="s">
        <v>96</v>
      </c>
      <c r="I87" t="s">
        <v>96</v>
      </c>
      <c r="J87">
        <v>1</v>
      </c>
      <c r="K87" t="s">
        <v>96</v>
      </c>
      <c r="L87" t="s">
        <v>96</v>
      </c>
      <c r="M87" t="s">
        <v>96</v>
      </c>
      <c r="N87" t="s">
        <v>96</v>
      </c>
      <c r="O87" t="s">
        <v>96</v>
      </c>
      <c r="P87">
        <v>2</v>
      </c>
      <c r="Q87">
        <v>2</v>
      </c>
      <c r="R87">
        <v>0</v>
      </c>
      <c r="S87">
        <v>0</v>
      </c>
      <c r="T87">
        <v>0</v>
      </c>
      <c r="U87" t="s">
        <v>96</v>
      </c>
      <c r="V87" t="s">
        <v>96</v>
      </c>
      <c r="W87" t="s">
        <v>96</v>
      </c>
      <c r="X87" t="s">
        <v>96</v>
      </c>
      <c r="Y87" t="s">
        <v>96</v>
      </c>
      <c r="Z87" t="s">
        <v>96</v>
      </c>
      <c r="AA87">
        <v>1</v>
      </c>
      <c r="AB87">
        <f>SUM(S87:Z87)</f>
        <v>0</v>
      </c>
      <c r="AC87">
        <f>SUM(S87)-SUM(G87:G87)</f>
        <v>0</v>
      </c>
      <c r="AD87">
        <f>SUM(T87)-SUM(H87)</f>
        <v>0</v>
      </c>
      <c r="AE87">
        <f>SUM(U87)-SUM(I87)</f>
        <v>0</v>
      </c>
      <c r="AF87">
        <f>SUM(V87)-SUM(J87)</f>
        <v>-1</v>
      </c>
      <c r="AG87">
        <f>SUM(W87)-SUM(K87)</f>
        <v>0</v>
      </c>
      <c r="AH87">
        <f>SUM(X87)-SUM(L87)</f>
        <v>0</v>
      </c>
      <c r="AI87">
        <f>SUM(Y87)-SUM(M87)</f>
        <v>0</v>
      </c>
      <c r="AJ87">
        <f>SUM(Z87)-SUM(N87)</f>
        <v>0</v>
      </c>
      <c r="AK87">
        <f>SUM(AC87:AF87)</f>
        <v>-1</v>
      </c>
      <c r="AL87">
        <f>SUM(AC87:AJ87)</f>
        <v>-1</v>
      </c>
    </row>
    <row r="88" spans="1:38" x14ac:dyDescent="0.2">
      <c r="A88" t="s">
        <v>143</v>
      </c>
      <c r="C88" s="14" t="s">
        <v>218</v>
      </c>
      <c r="D88" t="s">
        <v>19</v>
      </c>
      <c r="E88" s="15">
        <v>1</v>
      </c>
      <c r="F88">
        <v>1</v>
      </c>
      <c r="G88">
        <v>0</v>
      </c>
      <c r="H88">
        <v>0</v>
      </c>
      <c r="I88">
        <v>0</v>
      </c>
      <c r="J88">
        <v>0</v>
      </c>
      <c r="K88">
        <v>0</v>
      </c>
      <c r="L88">
        <v>0</v>
      </c>
      <c r="M88">
        <v>0</v>
      </c>
      <c r="N88">
        <v>0</v>
      </c>
      <c r="O88">
        <v>0</v>
      </c>
      <c r="P88">
        <v>0</v>
      </c>
      <c r="Q88">
        <v>0</v>
      </c>
      <c r="R88">
        <v>0</v>
      </c>
      <c r="S88">
        <v>0</v>
      </c>
      <c r="T88">
        <v>0</v>
      </c>
      <c r="U88">
        <v>0</v>
      </c>
      <c r="V88">
        <v>0</v>
      </c>
      <c r="W88">
        <v>0</v>
      </c>
      <c r="X88">
        <v>0</v>
      </c>
      <c r="Y88">
        <v>0</v>
      </c>
      <c r="Z88">
        <v>0</v>
      </c>
      <c r="AA88">
        <v>0</v>
      </c>
      <c r="AB88">
        <f>SUM(S88:Z88)</f>
        <v>0</v>
      </c>
      <c r="AC88">
        <f>SUM(S88)-SUM(G88:G88)</f>
        <v>0</v>
      </c>
      <c r="AD88">
        <f>SUM(T88)-SUM(H88)</f>
        <v>0</v>
      </c>
      <c r="AE88">
        <f>SUM(U88)-SUM(I88)</f>
        <v>0</v>
      </c>
      <c r="AF88">
        <f>SUM(V88)-SUM(J88)</f>
        <v>0</v>
      </c>
      <c r="AG88">
        <f>SUM(W88)-SUM(K88)</f>
        <v>0</v>
      </c>
      <c r="AH88">
        <f>SUM(X88)-SUM(L88)</f>
        <v>0</v>
      </c>
      <c r="AI88">
        <f>SUM(Y88)-SUM(M88)</f>
        <v>0</v>
      </c>
      <c r="AJ88">
        <f>SUM(Z88)-SUM(N88)</f>
        <v>0</v>
      </c>
      <c r="AK88">
        <f>SUM(AC88:AF88)</f>
        <v>0</v>
      </c>
      <c r="AL88">
        <f>SUM(AC88:AJ88)</f>
        <v>0</v>
      </c>
    </row>
    <row r="89" spans="1:38" ht="25.5" x14ac:dyDescent="0.2">
      <c r="A89" t="s">
        <v>143</v>
      </c>
      <c r="C89" s="14" t="s">
        <v>210</v>
      </c>
      <c r="D89" t="s">
        <v>3</v>
      </c>
      <c r="E89" s="15">
        <v>3</v>
      </c>
      <c r="F89">
        <v>1.6</v>
      </c>
      <c r="G89">
        <v>0</v>
      </c>
      <c r="H89">
        <v>0</v>
      </c>
      <c r="I89">
        <v>0</v>
      </c>
      <c r="J89">
        <v>0</v>
      </c>
      <c r="K89">
        <v>0</v>
      </c>
      <c r="L89">
        <v>0</v>
      </c>
      <c r="M89">
        <v>0</v>
      </c>
      <c r="N89">
        <v>0</v>
      </c>
      <c r="O89">
        <v>1</v>
      </c>
      <c r="P89">
        <v>0</v>
      </c>
      <c r="Q89">
        <v>0</v>
      </c>
      <c r="R89">
        <v>0</v>
      </c>
      <c r="S89">
        <v>0</v>
      </c>
      <c r="T89">
        <v>0</v>
      </c>
      <c r="U89">
        <v>0</v>
      </c>
      <c r="V89">
        <v>0</v>
      </c>
      <c r="W89">
        <v>0</v>
      </c>
      <c r="X89">
        <v>0</v>
      </c>
      <c r="Y89">
        <v>0</v>
      </c>
      <c r="Z89">
        <v>0</v>
      </c>
      <c r="AA89">
        <v>0</v>
      </c>
      <c r="AB89">
        <f>SUM(S89:Z89)</f>
        <v>0</v>
      </c>
      <c r="AC89">
        <f>SUM(S89)-SUM(G89:G89)</f>
        <v>0</v>
      </c>
      <c r="AD89">
        <f>SUM(T89)-SUM(H89)</f>
        <v>0</v>
      </c>
      <c r="AE89">
        <f>SUM(U89)-SUM(I89)</f>
        <v>0</v>
      </c>
      <c r="AF89">
        <f>SUM(V89)-SUM(J89)</f>
        <v>0</v>
      </c>
      <c r="AG89">
        <f>SUM(W89)-SUM(K89)</f>
        <v>0</v>
      </c>
      <c r="AH89">
        <f>SUM(X89)-SUM(L89)</f>
        <v>0</v>
      </c>
      <c r="AI89">
        <f>SUM(Y89)-SUM(M89)</f>
        <v>0</v>
      </c>
      <c r="AJ89">
        <f>SUM(Z89)-SUM(N89)</f>
        <v>0</v>
      </c>
      <c r="AK89">
        <f>SUM(AC89:AF89)</f>
        <v>0</v>
      </c>
      <c r="AL89">
        <f>SUM(AC89:AJ89)</f>
        <v>0</v>
      </c>
    </row>
    <row r="90" spans="1:38" x14ac:dyDescent="0.2">
      <c r="A90" t="s">
        <v>143</v>
      </c>
      <c r="C90" s="14" t="s">
        <v>211</v>
      </c>
      <c r="D90" t="s">
        <v>3</v>
      </c>
      <c r="E90" s="15">
        <v>5</v>
      </c>
      <c r="F90">
        <v>4.45</v>
      </c>
      <c r="G90">
        <v>0</v>
      </c>
      <c r="H90">
        <v>0</v>
      </c>
      <c r="I90">
        <v>0</v>
      </c>
      <c r="J90">
        <v>0</v>
      </c>
      <c r="K90">
        <v>0</v>
      </c>
      <c r="L90">
        <v>1</v>
      </c>
      <c r="M90">
        <v>0</v>
      </c>
      <c r="N90">
        <v>0</v>
      </c>
      <c r="O90">
        <v>2</v>
      </c>
      <c r="P90">
        <v>0</v>
      </c>
      <c r="Q90">
        <v>0</v>
      </c>
      <c r="R90">
        <v>0</v>
      </c>
      <c r="S90">
        <v>0</v>
      </c>
      <c r="T90">
        <v>0</v>
      </c>
      <c r="U90">
        <v>0</v>
      </c>
      <c r="V90">
        <v>0</v>
      </c>
      <c r="W90">
        <v>0</v>
      </c>
      <c r="X90">
        <v>0</v>
      </c>
      <c r="Y90">
        <v>0</v>
      </c>
      <c r="Z90">
        <v>0</v>
      </c>
      <c r="AA90">
        <v>0</v>
      </c>
      <c r="AB90">
        <f>SUM(S90:Z90)</f>
        <v>0</v>
      </c>
      <c r="AC90">
        <f>SUM(S90)-SUM(G90:G90)</f>
        <v>0</v>
      </c>
      <c r="AD90">
        <f>SUM(T90)-SUM(H90)</f>
        <v>0</v>
      </c>
      <c r="AE90">
        <f>SUM(U90)-SUM(I90)</f>
        <v>0</v>
      </c>
      <c r="AF90">
        <f>SUM(V90)-SUM(J90)</f>
        <v>0</v>
      </c>
      <c r="AG90">
        <f>SUM(W90)-SUM(K90)</f>
        <v>0</v>
      </c>
      <c r="AH90">
        <f>SUM(X90)-SUM(L90)</f>
        <v>-1</v>
      </c>
      <c r="AI90">
        <f>SUM(Y90)-SUM(M90)</f>
        <v>0</v>
      </c>
      <c r="AJ90">
        <f>SUM(Z90)-SUM(N90)</f>
        <v>0</v>
      </c>
      <c r="AK90">
        <f>SUM(AC90:AF90)</f>
        <v>0</v>
      </c>
      <c r="AL90">
        <f>SUM(AC90:AJ90)</f>
        <v>-1</v>
      </c>
    </row>
    <row r="91" spans="1:38" ht="25.5" x14ac:dyDescent="0.2">
      <c r="A91" t="s">
        <v>143</v>
      </c>
      <c r="C91" s="14" t="s">
        <v>205</v>
      </c>
      <c r="D91" t="s">
        <v>3</v>
      </c>
      <c r="E91" s="15">
        <v>5</v>
      </c>
      <c r="F91">
        <v>4.5</v>
      </c>
      <c r="G91">
        <v>0</v>
      </c>
      <c r="H91">
        <v>0</v>
      </c>
      <c r="I91">
        <v>0</v>
      </c>
      <c r="J91">
        <v>0</v>
      </c>
      <c r="K91">
        <v>0</v>
      </c>
      <c r="L91">
        <v>0</v>
      </c>
      <c r="M91">
        <v>0</v>
      </c>
      <c r="N91">
        <v>0</v>
      </c>
      <c r="O91">
        <v>0</v>
      </c>
      <c r="P91" t="s">
        <v>96</v>
      </c>
      <c r="Q91" t="s">
        <v>96</v>
      </c>
      <c r="R91">
        <v>4</v>
      </c>
      <c r="S91" t="s">
        <v>96</v>
      </c>
      <c r="T91">
        <v>1</v>
      </c>
      <c r="U91">
        <v>1</v>
      </c>
      <c r="V91">
        <v>1</v>
      </c>
      <c r="W91">
        <v>1</v>
      </c>
      <c r="X91" t="s">
        <v>96</v>
      </c>
      <c r="Y91" t="s">
        <v>96</v>
      </c>
      <c r="Z91" t="s">
        <v>96</v>
      </c>
      <c r="AA91">
        <v>1</v>
      </c>
      <c r="AB91">
        <f>SUM(S91:Z91)</f>
        <v>4</v>
      </c>
      <c r="AC91">
        <f>SUM(S91)-SUM(G91:G91)</f>
        <v>0</v>
      </c>
      <c r="AD91">
        <f>SUM(T91)-SUM(H91)</f>
        <v>1</v>
      </c>
      <c r="AE91">
        <f>SUM(U91)-SUM(I91)</f>
        <v>1</v>
      </c>
      <c r="AF91">
        <f>SUM(V91)-SUM(J91)</f>
        <v>1</v>
      </c>
      <c r="AG91">
        <f>SUM(W91)-SUM(K91)</f>
        <v>1</v>
      </c>
      <c r="AH91">
        <f>SUM(X91)-SUM(L91)</f>
        <v>0</v>
      </c>
      <c r="AI91">
        <f>SUM(Y91)-SUM(M91)</f>
        <v>0</v>
      </c>
      <c r="AJ91">
        <f>SUM(Z91)-SUM(N91)</f>
        <v>0</v>
      </c>
      <c r="AK91">
        <f>SUM(AC91:AF91)</f>
        <v>3</v>
      </c>
      <c r="AL91">
        <f>SUM(AC91:AJ91)</f>
        <v>4</v>
      </c>
    </row>
    <row r="92" spans="1:38" x14ac:dyDescent="0.2">
      <c r="A92" t="s">
        <v>143</v>
      </c>
      <c r="C92" s="14" t="s">
        <v>168</v>
      </c>
      <c r="D92" t="s">
        <v>57</v>
      </c>
      <c r="E92" s="15">
        <v>2</v>
      </c>
      <c r="F92">
        <v>1.3</v>
      </c>
      <c r="G92" t="s">
        <v>96</v>
      </c>
      <c r="H92" t="s">
        <v>96</v>
      </c>
      <c r="I92" t="s">
        <v>96</v>
      </c>
      <c r="J92" t="s">
        <v>96</v>
      </c>
      <c r="K92" t="s">
        <v>96</v>
      </c>
      <c r="L92" t="s">
        <v>96</v>
      </c>
      <c r="M92" t="s">
        <v>96</v>
      </c>
      <c r="N92" t="s">
        <v>96</v>
      </c>
      <c r="O92" t="s">
        <v>96</v>
      </c>
      <c r="P92" t="s">
        <v>96</v>
      </c>
      <c r="Q92" t="s">
        <v>96</v>
      </c>
      <c r="R92">
        <v>0</v>
      </c>
      <c r="S92" t="s">
        <v>96</v>
      </c>
      <c r="T92" t="s">
        <v>96</v>
      </c>
      <c r="U92" t="s">
        <v>96</v>
      </c>
      <c r="V92" t="s">
        <v>96</v>
      </c>
      <c r="W92" t="s">
        <v>96</v>
      </c>
      <c r="X92" t="s">
        <v>96</v>
      </c>
      <c r="Y92" t="s">
        <v>96</v>
      </c>
      <c r="Z92" t="s">
        <v>96</v>
      </c>
      <c r="AA92" t="s">
        <v>96</v>
      </c>
      <c r="AB92">
        <f>SUM(S92:Z92)</f>
        <v>0</v>
      </c>
      <c r="AC92">
        <f>SUM(S92)-SUM(G92:G92)</f>
        <v>0</v>
      </c>
      <c r="AD92">
        <f>SUM(T92)-SUM(H92)</f>
        <v>0</v>
      </c>
      <c r="AE92">
        <f>SUM(U92)-SUM(I92)</f>
        <v>0</v>
      </c>
      <c r="AF92">
        <f>SUM(V92)-SUM(J92)</f>
        <v>0</v>
      </c>
      <c r="AG92">
        <f>SUM(W92)-SUM(K92)</f>
        <v>0</v>
      </c>
      <c r="AH92">
        <f>SUM(X92)-SUM(L92)</f>
        <v>0</v>
      </c>
      <c r="AI92">
        <f>SUM(Y92)-SUM(M92)</f>
        <v>0</v>
      </c>
      <c r="AJ92">
        <f>SUM(Z92)-SUM(N92)</f>
        <v>0</v>
      </c>
      <c r="AK92">
        <f>SUM(AC92:AF92)</f>
        <v>0</v>
      </c>
      <c r="AL92">
        <f>SUM(AC92:AJ92)</f>
        <v>0</v>
      </c>
    </row>
    <row r="93" spans="1:38" x14ac:dyDescent="0.2">
      <c r="A93" t="s">
        <v>143</v>
      </c>
      <c r="C93" s="14" t="s">
        <v>229</v>
      </c>
      <c r="D93" t="s">
        <v>57</v>
      </c>
      <c r="E93" s="15">
        <v>2</v>
      </c>
      <c r="F93">
        <v>1.5</v>
      </c>
      <c r="G93">
        <v>0</v>
      </c>
      <c r="H93">
        <v>0</v>
      </c>
      <c r="I93">
        <v>0</v>
      </c>
      <c r="J93">
        <v>0</v>
      </c>
      <c r="K93">
        <v>0</v>
      </c>
      <c r="L93">
        <v>0</v>
      </c>
      <c r="M93">
        <v>0</v>
      </c>
      <c r="N93">
        <v>0</v>
      </c>
      <c r="O93">
        <v>0</v>
      </c>
      <c r="P93">
        <v>2</v>
      </c>
      <c r="Q93">
        <v>1.5</v>
      </c>
      <c r="R93">
        <v>0</v>
      </c>
      <c r="S93">
        <v>0</v>
      </c>
      <c r="T93">
        <v>0</v>
      </c>
      <c r="U93">
        <v>0</v>
      </c>
      <c r="V93">
        <v>0</v>
      </c>
      <c r="W93">
        <v>0</v>
      </c>
      <c r="X93">
        <v>0</v>
      </c>
      <c r="Y93">
        <v>0</v>
      </c>
      <c r="Z93">
        <v>0</v>
      </c>
      <c r="AA93">
        <v>0</v>
      </c>
      <c r="AB93">
        <f>SUM(S93:Z93)</f>
        <v>0</v>
      </c>
      <c r="AC93">
        <f>SUM(S93)-SUM(G93:G93)</f>
        <v>0</v>
      </c>
      <c r="AD93">
        <f>SUM(T93)-SUM(H93)</f>
        <v>0</v>
      </c>
      <c r="AE93">
        <f>SUM(U93)-SUM(I93)</f>
        <v>0</v>
      </c>
      <c r="AF93">
        <f>SUM(V93)-SUM(J93)</f>
        <v>0</v>
      </c>
      <c r="AG93">
        <f>SUM(W93)-SUM(K93)</f>
        <v>0</v>
      </c>
      <c r="AH93">
        <f>SUM(X93)-SUM(L93)</f>
        <v>0</v>
      </c>
      <c r="AI93">
        <f>SUM(Y93)-SUM(M93)</f>
        <v>0</v>
      </c>
      <c r="AJ93">
        <f>SUM(Z93)-SUM(N93)</f>
        <v>0</v>
      </c>
      <c r="AK93">
        <f>SUM(AC93:AF93)</f>
        <v>0</v>
      </c>
      <c r="AL93">
        <f>SUM(AC93:AJ93)</f>
        <v>0</v>
      </c>
    </row>
    <row r="94" spans="1:38" x14ac:dyDescent="0.2">
      <c r="A94" t="s">
        <v>143</v>
      </c>
      <c r="C94" s="14" t="s">
        <v>173</v>
      </c>
      <c r="D94" t="s">
        <v>3</v>
      </c>
      <c r="E94" s="15">
        <v>3</v>
      </c>
      <c r="F94">
        <v>2.6</v>
      </c>
      <c r="G94">
        <v>0</v>
      </c>
      <c r="H94">
        <v>0</v>
      </c>
      <c r="I94">
        <v>0</v>
      </c>
      <c r="J94">
        <v>0</v>
      </c>
      <c r="K94">
        <v>0</v>
      </c>
      <c r="L94">
        <v>0</v>
      </c>
      <c r="M94">
        <v>0</v>
      </c>
      <c r="N94">
        <v>0</v>
      </c>
      <c r="O94">
        <v>0</v>
      </c>
      <c r="P94">
        <v>0</v>
      </c>
      <c r="Q94">
        <v>0</v>
      </c>
      <c r="R94">
        <v>2</v>
      </c>
      <c r="S94">
        <v>0</v>
      </c>
      <c r="T94" t="s">
        <v>96</v>
      </c>
      <c r="U94">
        <v>1</v>
      </c>
      <c r="V94">
        <v>1</v>
      </c>
      <c r="W94">
        <v>0</v>
      </c>
      <c r="X94" t="s">
        <v>96</v>
      </c>
      <c r="Y94" t="s">
        <v>96</v>
      </c>
      <c r="Z94" t="s">
        <v>96</v>
      </c>
      <c r="AA94">
        <v>0</v>
      </c>
      <c r="AB94">
        <f>SUM(S94:Z94)</f>
        <v>2</v>
      </c>
      <c r="AC94">
        <f>SUM(S94)-SUM(G94:G94)</f>
        <v>0</v>
      </c>
      <c r="AD94">
        <f>SUM(T94)-SUM(H94)</f>
        <v>0</v>
      </c>
      <c r="AE94">
        <f>SUM(U94)-SUM(I94)</f>
        <v>1</v>
      </c>
      <c r="AF94">
        <f>SUM(V94)-SUM(J94)</f>
        <v>1</v>
      </c>
      <c r="AG94">
        <f>SUM(W94)-SUM(K94)</f>
        <v>0</v>
      </c>
      <c r="AH94">
        <f>SUM(X94)-SUM(L94)</f>
        <v>0</v>
      </c>
      <c r="AI94">
        <f>SUM(Y94)-SUM(M94)</f>
        <v>0</v>
      </c>
      <c r="AJ94">
        <f>SUM(Z94)-SUM(N94)</f>
        <v>0</v>
      </c>
      <c r="AK94">
        <f>SUM(AC94:AF94)</f>
        <v>2</v>
      </c>
      <c r="AL94">
        <f>SUM(AC94:AJ94)</f>
        <v>2</v>
      </c>
    </row>
    <row r="95" spans="1:38" x14ac:dyDescent="0.2">
      <c r="A95" t="s">
        <v>143</v>
      </c>
      <c r="C95" s="14" t="s">
        <v>173</v>
      </c>
      <c r="D95" t="s">
        <v>15</v>
      </c>
      <c r="E95" s="15">
        <v>7</v>
      </c>
      <c r="F95">
        <v>5.8</v>
      </c>
      <c r="G95">
        <v>0</v>
      </c>
      <c r="H95" t="s">
        <v>96</v>
      </c>
      <c r="I95" t="s">
        <v>96</v>
      </c>
      <c r="J95" t="s">
        <v>96</v>
      </c>
      <c r="K95" t="s">
        <v>96</v>
      </c>
      <c r="L95" t="s">
        <v>96</v>
      </c>
      <c r="M95" t="s">
        <v>96</v>
      </c>
      <c r="N95" t="s">
        <v>96</v>
      </c>
      <c r="O95" t="s">
        <v>96</v>
      </c>
      <c r="P95">
        <v>0</v>
      </c>
      <c r="Q95" t="s">
        <v>96</v>
      </c>
      <c r="R95">
        <v>1</v>
      </c>
      <c r="S95" t="s">
        <v>96</v>
      </c>
      <c r="T95">
        <v>1</v>
      </c>
      <c r="U95" t="s">
        <v>96</v>
      </c>
      <c r="V95" t="s">
        <v>96</v>
      </c>
      <c r="W95" t="s">
        <v>96</v>
      </c>
      <c r="X95" t="s">
        <v>96</v>
      </c>
      <c r="Y95" t="s">
        <v>96</v>
      </c>
      <c r="Z95" t="s">
        <v>96</v>
      </c>
      <c r="AA95" t="s">
        <v>96</v>
      </c>
      <c r="AB95">
        <f>SUM(S95:Z95)</f>
        <v>1</v>
      </c>
      <c r="AC95">
        <f>SUM(S95)-SUM(G95:G95)</f>
        <v>0</v>
      </c>
      <c r="AD95">
        <f>SUM(T95)-SUM(H95)</f>
        <v>1</v>
      </c>
      <c r="AE95">
        <f>SUM(U95)-SUM(I95)</f>
        <v>0</v>
      </c>
      <c r="AF95">
        <f>SUM(V95)-SUM(J95)</f>
        <v>0</v>
      </c>
      <c r="AG95">
        <f>SUM(W95)-SUM(K95)</f>
        <v>0</v>
      </c>
      <c r="AH95">
        <f>SUM(X95)-SUM(L95)</f>
        <v>0</v>
      </c>
      <c r="AI95">
        <f>SUM(Y95)-SUM(M95)</f>
        <v>0</v>
      </c>
      <c r="AJ95">
        <f>SUM(Z95)-SUM(N95)</f>
        <v>0</v>
      </c>
      <c r="AK95">
        <f>SUM(AC95:AF95)</f>
        <v>1</v>
      </c>
      <c r="AL95">
        <f>SUM(AC95:AJ95)</f>
        <v>1</v>
      </c>
    </row>
    <row r="96" spans="1:38" x14ac:dyDescent="0.2">
      <c r="A96" t="s">
        <v>143</v>
      </c>
      <c r="C96" s="14" t="s">
        <v>193</v>
      </c>
      <c r="D96" t="s">
        <v>3</v>
      </c>
      <c r="E96" s="15">
        <v>3</v>
      </c>
      <c r="F96">
        <v>2.5</v>
      </c>
      <c r="G96">
        <v>0</v>
      </c>
      <c r="H96">
        <v>0</v>
      </c>
      <c r="I96">
        <v>0</v>
      </c>
      <c r="J96">
        <v>0</v>
      </c>
      <c r="K96">
        <v>0</v>
      </c>
      <c r="L96">
        <v>0</v>
      </c>
      <c r="M96">
        <v>1</v>
      </c>
      <c r="N96">
        <v>0</v>
      </c>
      <c r="O96">
        <v>1</v>
      </c>
      <c r="P96">
        <v>0</v>
      </c>
      <c r="Q96">
        <v>0</v>
      </c>
      <c r="R96">
        <v>3</v>
      </c>
      <c r="S96">
        <v>1</v>
      </c>
      <c r="T96">
        <v>0</v>
      </c>
      <c r="U96">
        <v>0</v>
      </c>
      <c r="V96">
        <v>0</v>
      </c>
      <c r="W96">
        <v>1</v>
      </c>
      <c r="X96">
        <v>1</v>
      </c>
      <c r="Y96" t="s">
        <v>96</v>
      </c>
      <c r="Z96" t="s">
        <v>96</v>
      </c>
      <c r="AA96">
        <v>1</v>
      </c>
      <c r="AB96">
        <f>SUM(S96:Z96)</f>
        <v>3</v>
      </c>
      <c r="AC96">
        <f>SUM(S96)-SUM(G96:G96)</f>
        <v>1</v>
      </c>
      <c r="AD96">
        <f>SUM(T96)-SUM(H96)</f>
        <v>0</v>
      </c>
      <c r="AE96">
        <f>SUM(U96)-SUM(I96)</f>
        <v>0</v>
      </c>
      <c r="AF96">
        <f>SUM(V96)-SUM(J96)</f>
        <v>0</v>
      </c>
      <c r="AG96">
        <f>SUM(W96)-SUM(K96)</f>
        <v>1</v>
      </c>
      <c r="AH96">
        <f>SUM(X96)-SUM(L96)</f>
        <v>1</v>
      </c>
      <c r="AI96">
        <f>SUM(Y96)-SUM(M96)</f>
        <v>-1</v>
      </c>
      <c r="AJ96">
        <f>SUM(Z96)-SUM(N96)</f>
        <v>0</v>
      </c>
      <c r="AK96">
        <f>SUM(AC96:AF96)</f>
        <v>1</v>
      </c>
      <c r="AL96">
        <f>SUM(AC96:AJ96)</f>
        <v>2</v>
      </c>
    </row>
    <row r="97" spans="1:38" x14ac:dyDescent="0.2">
      <c r="A97" t="s">
        <v>143</v>
      </c>
      <c r="C97" s="14" t="s">
        <v>174</v>
      </c>
      <c r="D97" t="s">
        <v>19</v>
      </c>
      <c r="E97" s="15">
        <v>5</v>
      </c>
      <c r="F97">
        <v>5</v>
      </c>
      <c r="G97">
        <v>0</v>
      </c>
      <c r="H97">
        <v>0</v>
      </c>
      <c r="I97">
        <v>0</v>
      </c>
      <c r="J97">
        <v>0</v>
      </c>
      <c r="K97">
        <v>0</v>
      </c>
      <c r="L97">
        <v>0</v>
      </c>
      <c r="M97">
        <v>0</v>
      </c>
      <c r="N97">
        <v>0</v>
      </c>
      <c r="O97">
        <v>0</v>
      </c>
      <c r="P97">
        <v>1</v>
      </c>
      <c r="Q97">
        <v>1</v>
      </c>
      <c r="R97">
        <v>0</v>
      </c>
      <c r="S97">
        <v>0</v>
      </c>
      <c r="T97">
        <v>0</v>
      </c>
      <c r="U97">
        <v>0</v>
      </c>
      <c r="V97">
        <v>0</v>
      </c>
      <c r="W97">
        <v>0</v>
      </c>
      <c r="X97">
        <v>0</v>
      </c>
      <c r="Y97">
        <v>0</v>
      </c>
      <c r="Z97">
        <v>0</v>
      </c>
      <c r="AA97">
        <v>1</v>
      </c>
      <c r="AB97">
        <f>SUM(S97:Z97)</f>
        <v>0</v>
      </c>
      <c r="AC97">
        <f>SUM(S97)-SUM(G97:G97)</f>
        <v>0</v>
      </c>
      <c r="AD97">
        <f>SUM(T97)-SUM(H97)</f>
        <v>0</v>
      </c>
      <c r="AE97">
        <f>SUM(U97)-SUM(I97)</f>
        <v>0</v>
      </c>
      <c r="AF97">
        <f>SUM(V97)-SUM(J97)</f>
        <v>0</v>
      </c>
      <c r="AG97">
        <f>SUM(W97)-SUM(K97)</f>
        <v>0</v>
      </c>
      <c r="AH97">
        <f>SUM(X97)-SUM(L97)</f>
        <v>0</v>
      </c>
      <c r="AI97">
        <f>SUM(Y97)-SUM(M97)</f>
        <v>0</v>
      </c>
      <c r="AJ97">
        <f>SUM(Z97)-SUM(N97)</f>
        <v>0</v>
      </c>
      <c r="AK97">
        <f>SUM(AC97:AF97)</f>
        <v>0</v>
      </c>
      <c r="AL97">
        <f>SUM(AC97:AJ97)</f>
        <v>0</v>
      </c>
    </row>
    <row r="98" spans="1:38" x14ac:dyDescent="0.2">
      <c r="A98" t="s">
        <v>143</v>
      </c>
      <c r="C98" s="14" t="s">
        <v>181</v>
      </c>
      <c r="D98" t="s">
        <v>19</v>
      </c>
      <c r="E98" s="15">
        <v>2</v>
      </c>
      <c r="F98">
        <v>2</v>
      </c>
      <c r="G98" t="s">
        <v>96</v>
      </c>
      <c r="H98" t="s">
        <v>96</v>
      </c>
      <c r="I98" t="s">
        <v>96</v>
      </c>
      <c r="J98" t="s">
        <v>96</v>
      </c>
      <c r="K98" t="s">
        <v>96</v>
      </c>
      <c r="L98" t="s">
        <v>96</v>
      </c>
      <c r="M98" t="s">
        <v>96</v>
      </c>
      <c r="N98" t="s">
        <v>96</v>
      </c>
      <c r="O98">
        <v>1</v>
      </c>
      <c r="P98">
        <v>0</v>
      </c>
      <c r="Q98" t="s">
        <v>96</v>
      </c>
      <c r="R98">
        <v>0</v>
      </c>
      <c r="S98" t="s">
        <v>96</v>
      </c>
      <c r="T98" t="s">
        <v>96</v>
      </c>
      <c r="U98" t="s">
        <v>96</v>
      </c>
      <c r="V98" t="s">
        <v>96</v>
      </c>
      <c r="W98" t="s">
        <v>96</v>
      </c>
      <c r="X98" t="s">
        <v>96</v>
      </c>
      <c r="Y98" t="s">
        <v>96</v>
      </c>
      <c r="Z98" t="s">
        <v>96</v>
      </c>
      <c r="AA98">
        <v>0</v>
      </c>
      <c r="AB98">
        <f>SUM(S98:Z98)</f>
        <v>0</v>
      </c>
      <c r="AC98">
        <f>SUM(S98)-SUM(G98:G98)</f>
        <v>0</v>
      </c>
      <c r="AD98">
        <f>SUM(T98)-SUM(H98)</f>
        <v>0</v>
      </c>
      <c r="AE98">
        <f>SUM(U98)-SUM(I98)</f>
        <v>0</v>
      </c>
      <c r="AF98">
        <f>SUM(V98)-SUM(J98)</f>
        <v>0</v>
      </c>
      <c r="AG98">
        <f>SUM(W98)-SUM(K98)</f>
        <v>0</v>
      </c>
      <c r="AH98">
        <f>SUM(X98)-SUM(L98)</f>
        <v>0</v>
      </c>
      <c r="AI98">
        <f>SUM(Y98)-SUM(M98)</f>
        <v>0</v>
      </c>
      <c r="AJ98">
        <f>SUM(Z98)-SUM(N98)</f>
        <v>0</v>
      </c>
      <c r="AK98">
        <f>SUM(AC98:AF98)</f>
        <v>0</v>
      </c>
      <c r="AL98">
        <f>SUM(AC98:AJ98)</f>
        <v>0</v>
      </c>
    </row>
    <row r="99" spans="1:38" ht="25.5" x14ac:dyDescent="0.2">
      <c r="A99" t="s">
        <v>143</v>
      </c>
      <c r="C99" s="14" t="s">
        <v>242</v>
      </c>
      <c r="D99" t="s">
        <v>19</v>
      </c>
      <c r="E99" s="15">
        <v>4</v>
      </c>
      <c r="F99">
        <v>4</v>
      </c>
      <c r="G99" t="s">
        <v>96</v>
      </c>
      <c r="H99" t="s">
        <v>96</v>
      </c>
      <c r="I99" t="s">
        <v>96</v>
      </c>
      <c r="J99" t="s">
        <v>96</v>
      </c>
      <c r="K99" t="s">
        <v>96</v>
      </c>
      <c r="L99" t="s">
        <v>96</v>
      </c>
      <c r="M99" t="s">
        <v>96</v>
      </c>
      <c r="N99" t="s">
        <v>96</v>
      </c>
      <c r="O99" t="s">
        <v>96</v>
      </c>
      <c r="P99">
        <v>2</v>
      </c>
      <c r="Q99" t="s">
        <v>243</v>
      </c>
      <c r="R99">
        <v>0</v>
      </c>
      <c r="S99">
        <v>0</v>
      </c>
      <c r="T99" t="s">
        <v>96</v>
      </c>
      <c r="U99" t="s">
        <v>96</v>
      </c>
      <c r="V99" t="s">
        <v>96</v>
      </c>
      <c r="W99" t="s">
        <v>96</v>
      </c>
      <c r="X99" t="s">
        <v>96</v>
      </c>
      <c r="Y99" t="s">
        <v>96</v>
      </c>
      <c r="Z99" t="s">
        <v>96</v>
      </c>
      <c r="AA99">
        <v>0</v>
      </c>
      <c r="AB99">
        <f>SUM(S99:Z99)</f>
        <v>0</v>
      </c>
      <c r="AC99">
        <f>SUM(S99)-SUM(G99:G99)</f>
        <v>0</v>
      </c>
      <c r="AD99">
        <f>SUM(T99)-SUM(H99)</f>
        <v>0</v>
      </c>
      <c r="AE99">
        <f>SUM(U99)-SUM(I99)</f>
        <v>0</v>
      </c>
      <c r="AF99">
        <f>SUM(V99)-SUM(J99)</f>
        <v>0</v>
      </c>
      <c r="AG99">
        <f>SUM(W99)-SUM(K99)</f>
        <v>0</v>
      </c>
      <c r="AH99">
        <f>SUM(X99)-SUM(L99)</f>
        <v>0</v>
      </c>
      <c r="AI99">
        <f>SUM(Y99)-SUM(M99)</f>
        <v>0</v>
      </c>
      <c r="AJ99">
        <f>SUM(Z99)-SUM(N99)</f>
        <v>0</v>
      </c>
      <c r="AK99">
        <f>SUM(AC99:AF99)</f>
        <v>0</v>
      </c>
      <c r="AL99">
        <f>SUM(AC99:AJ99)</f>
        <v>0</v>
      </c>
    </row>
    <row r="100" spans="1:38" x14ac:dyDescent="0.2">
      <c r="A100" t="s">
        <v>143</v>
      </c>
      <c r="C100" s="14" t="s">
        <v>235</v>
      </c>
      <c r="D100" t="s">
        <v>47</v>
      </c>
      <c r="E100" s="15">
        <v>1</v>
      </c>
      <c r="F100">
        <v>1</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f>SUM(S100:Z100)</f>
        <v>0</v>
      </c>
      <c r="AC100">
        <f>SUM(S100)-SUM(G100:G100)</f>
        <v>0</v>
      </c>
      <c r="AD100">
        <f>SUM(T100)-SUM(H100)</f>
        <v>0</v>
      </c>
      <c r="AE100">
        <f>SUM(U100)-SUM(I100)</f>
        <v>0</v>
      </c>
      <c r="AF100">
        <f>SUM(V100)-SUM(J100)</f>
        <v>0</v>
      </c>
      <c r="AG100">
        <f>SUM(W100)-SUM(K100)</f>
        <v>0</v>
      </c>
      <c r="AH100">
        <f>SUM(X100)-SUM(L100)</f>
        <v>0</v>
      </c>
      <c r="AI100">
        <f>SUM(Y100)-SUM(M100)</f>
        <v>0</v>
      </c>
      <c r="AJ100">
        <f>SUM(Z100)-SUM(N100)</f>
        <v>0</v>
      </c>
      <c r="AK100">
        <f>SUM(AC100:AF100)</f>
        <v>0</v>
      </c>
      <c r="AL100">
        <f>SUM(AC100:AJ100)</f>
        <v>0</v>
      </c>
    </row>
    <row r="101" spans="1:38" x14ac:dyDescent="0.2">
      <c r="A101" t="s">
        <v>143</v>
      </c>
      <c r="C101" s="14" t="s">
        <v>255</v>
      </c>
      <c r="D101" t="s">
        <v>16</v>
      </c>
      <c r="E101" s="15">
        <v>1</v>
      </c>
      <c r="F101">
        <v>0.2</v>
      </c>
      <c r="G101">
        <v>1</v>
      </c>
      <c r="H101" t="s">
        <v>96</v>
      </c>
      <c r="I101" t="s">
        <v>96</v>
      </c>
      <c r="J101" t="s">
        <v>96</v>
      </c>
      <c r="K101" t="s">
        <v>96</v>
      </c>
      <c r="L101" t="s">
        <v>96</v>
      </c>
      <c r="M101" t="s">
        <v>96</v>
      </c>
      <c r="N101" t="s">
        <v>96</v>
      </c>
      <c r="O101" t="s">
        <v>96</v>
      </c>
      <c r="P101" t="s">
        <v>96</v>
      </c>
      <c r="Q101" t="s">
        <v>96</v>
      </c>
      <c r="R101">
        <v>0</v>
      </c>
      <c r="S101" t="s">
        <v>96</v>
      </c>
      <c r="T101" t="s">
        <v>96</v>
      </c>
      <c r="U101" t="s">
        <v>96</v>
      </c>
      <c r="V101" t="s">
        <v>96</v>
      </c>
      <c r="W101" t="s">
        <v>96</v>
      </c>
      <c r="X101" t="s">
        <v>96</v>
      </c>
      <c r="Y101" t="s">
        <v>96</v>
      </c>
      <c r="Z101" t="s">
        <v>96</v>
      </c>
      <c r="AA101">
        <v>0</v>
      </c>
      <c r="AB101">
        <f>SUM(S101:Z101)</f>
        <v>0</v>
      </c>
      <c r="AC101">
        <f>SUM(S101)-SUM(G101:G101)</f>
        <v>-1</v>
      </c>
      <c r="AD101">
        <f>SUM(T101)-SUM(H101)</f>
        <v>0</v>
      </c>
      <c r="AE101">
        <f>SUM(U101)-SUM(I101)</f>
        <v>0</v>
      </c>
      <c r="AF101">
        <f>SUM(V101)-SUM(J101)</f>
        <v>0</v>
      </c>
      <c r="AG101">
        <f>SUM(W101)-SUM(K101)</f>
        <v>0</v>
      </c>
      <c r="AH101">
        <f>SUM(X101)-SUM(L101)</f>
        <v>0</v>
      </c>
      <c r="AI101">
        <f>SUM(Y101)-SUM(M101)</f>
        <v>0</v>
      </c>
      <c r="AJ101">
        <f>SUM(Z101)-SUM(N101)</f>
        <v>0</v>
      </c>
      <c r="AK101">
        <f>SUM(AC101:AF101)</f>
        <v>-1</v>
      </c>
      <c r="AL101">
        <f>SUM(AC101:AJ101)</f>
        <v>-1</v>
      </c>
    </row>
    <row r="102" spans="1:38" x14ac:dyDescent="0.2">
      <c r="A102" t="s">
        <v>143</v>
      </c>
      <c r="C102" s="14" t="s">
        <v>155</v>
      </c>
      <c r="D102" t="s">
        <v>3</v>
      </c>
      <c r="E102" s="15">
        <v>5</v>
      </c>
      <c r="F102">
        <v>4.4000000000000004</v>
      </c>
      <c r="G102">
        <v>1</v>
      </c>
      <c r="H102">
        <v>0</v>
      </c>
      <c r="I102">
        <v>0</v>
      </c>
      <c r="J102">
        <v>0</v>
      </c>
      <c r="K102">
        <v>0</v>
      </c>
      <c r="L102">
        <v>0</v>
      </c>
      <c r="M102">
        <v>0</v>
      </c>
      <c r="N102">
        <v>0</v>
      </c>
      <c r="O102">
        <v>0</v>
      </c>
      <c r="P102" t="s">
        <v>96</v>
      </c>
      <c r="Q102" t="s">
        <v>96</v>
      </c>
      <c r="R102">
        <v>3</v>
      </c>
      <c r="S102" t="s">
        <v>96</v>
      </c>
      <c r="T102">
        <v>2</v>
      </c>
      <c r="U102">
        <v>1</v>
      </c>
      <c r="V102" t="s">
        <v>96</v>
      </c>
      <c r="W102" t="s">
        <v>96</v>
      </c>
      <c r="X102" t="s">
        <v>96</v>
      </c>
      <c r="Y102" t="s">
        <v>96</v>
      </c>
      <c r="Z102" t="s">
        <v>96</v>
      </c>
      <c r="AA102">
        <v>2</v>
      </c>
      <c r="AB102">
        <f>SUM(S102:Z102)</f>
        <v>3</v>
      </c>
      <c r="AC102">
        <f>SUM(S102)-SUM(G102:G102)</f>
        <v>-1</v>
      </c>
      <c r="AD102">
        <f>SUM(T102)-SUM(H102)</f>
        <v>2</v>
      </c>
      <c r="AE102">
        <f>SUM(U102)-SUM(I102)</f>
        <v>1</v>
      </c>
      <c r="AF102">
        <f>SUM(V102)-SUM(J102)</f>
        <v>0</v>
      </c>
      <c r="AG102">
        <f>SUM(W102)-SUM(K102)</f>
        <v>0</v>
      </c>
      <c r="AH102">
        <f>SUM(X102)-SUM(L102)</f>
        <v>0</v>
      </c>
      <c r="AI102">
        <f>SUM(Y102)-SUM(M102)</f>
        <v>0</v>
      </c>
      <c r="AJ102">
        <f>SUM(Z102)-SUM(N102)</f>
        <v>0</v>
      </c>
      <c r="AK102">
        <f>SUM(AC102:AF102)</f>
        <v>2</v>
      </c>
      <c r="AL102">
        <f>SUM(AC102:AJ102)</f>
        <v>2</v>
      </c>
    </row>
    <row r="103" spans="1:38" x14ac:dyDescent="0.2">
      <c r="A103" t="s">
        <v>143</v>
      </c>
      <c r="C103" s="14" t="s">
        <v>223</v>
      </c>
      <c r="D103" t="s">
        <v>47</v>
      </c>
      <c r="E103" s="15">
        <v>1</v>
      </c>
      <c r="F103">
        <v>1</v>
      </c>
      <c r="G103">
        <v>0</v>
      </c>
      <c r="H103">
        <v>0</v>
      </c>
      <c r="I103">
        <v>0</v>
      </c>
      <c r="J103">
        <v>0</v>
      </c>
      <c r="K103">
        <v>0</v>
      </c>
      <c r="L103">
        <v>0</v>
      </c>
      <c r="M103">
        <v>0</v>
      </c>
      <c r="N103">
        <v>0</v>
      </c>
      <c r="O103">
        <v>0</v>
      </c>
      <c r="P103">
        <v>0</v>
      </c>
      <c r="Q103">
        <v>0</v>
      </c>
      <c r="R103">
        <v>0</v>
      </c>
      <c r="S103" t="s">
        <v>96</v>
      </c>
      <c r="T103" t="s">
        <v>96</v>
      </c>
      <c r="U103" t="s">
        <v>96</v>
      </c>
      <c r="V103" t="s">
        <v>96</v>
      </c>
      <c r="W103" t="s">
        <v>96</v>
      </c>
      <c r="X103" t="s">
        <v>96</v>
      </c>
      <c r="Y103" t="s">
        <v>96</v>
      </c>
      <c r="Z103" t="s">
        <v>96</v>
      </c>
      <c r="AA103" t="s">
        <v>96</v>
      </c>
      <c r="AB103">
        <f>SUM(S103:Z103)</f>
        <v>0</v>
      </c>
      <c r="AC103">
        <f>SUM(S103)-SUM(G103:G103)</f>
        <v>0</v>
      </c>
      <c r="AD103">
        <f>SUM(T103)-SUM(H103)</f>
        <v>0</v>
      </c>
      <c r="AE103">
        <f>SUM(U103)-SUM(I103)</f>
        <v>0</v>
      </c>
      <c r="AF103">
        <f>SUM(V103)-SUM(J103)</f>
        <v>0</v>
      </c>
      <c r="AG103">
        <f>SUM(W103)-SUM(K103)</f>
        <v>0</v>
      </c>
      <c r="AH103">
        <f>SUM(X103)-SUM(L103)</f>
        <v>0</v>
      </c>
      <c r="AI103">
        <f>SUM(Y103)-SUM(M103)</f>
        <v>0</v>
      </c>
      <c r="AJ103">
        <f>SUM(Z103)-SUM(N103)</f>
        <v>0</v>
      </c>
      <c r="AK103">
        <f>SUM(AC103:AF103)</f>
        <v>0</v>
      </c>
      <c r="AL103">
        <f>SUM(AC103:AJ103)</f>
        <v>0</v>
      </c>
    </row>
    <row r="104" spans="1:38" x14ac:dyDescent="0.2">
      <c r="A104" t="s">
        <v>143</v>
      </c>
      <c r="C104" s="14" t="s">
        <v>222</v>
      </c>
      <c r="D104" t="s">
        <v>3</v>
      </c>
      <c r="E104" s="15">
        <v>6</v>
      </c>
      <c r="F104">
        <v>5.5</v>
      </c>
      <c r="G104">
        <v>0</v>
      </c>
      <c r="H104" t="s">
        <v>96</v>
      </c>
      <c r="I104" t="s">
        <v>96</v>
      </c>
      <c r="J104" t="s">
        <v>96</v>
      </c>
      <c r="K104" t="s">
        <v>96</v>
      </c>
      <c r="L104" t="s">
        <v>96</v>
      </c>
      <c r="M104" t="s">
        <v>96</v>
      </c>
      <c r="N104" t="s">
        <v>96</v>
      </c>
      <c r="O104" t="s">
        <v>96</v>
      </c>
      <c r="P104">
        <v>1</v>
      </c>
      <c r="Q104">
        <v>1</v>
      </c>
      <c r="R104">
        <v>1</v>
      </c>
      <c r="S104">
        <v>0</v>
      </c>
      <c r="T104">
        <v>0</v>
      </c>
      <c r="U104">
        <v>1</v>
      </c>
      <c r="V104" t="s">
        <v>96</v>
      </c>
      <c r="W104" t="s">
        <v>96</v>
      </c>
      <c r="X104" t="s">
        <v>96</v>
      </c>
      <c r="Y104" t="s">
        <v>96</v>
      </c>
      <c r="Z104" t="s">
        <v>96</v>
      </c>
      <c r="AA104">
        <v>1</v>
      </c>
      <c r="AB104">
        <f>SUM(S104:Z104)</f>
        <v>1</v>
      </c>
      <c r="AC104">
        <f>SUM(S104)-SUM(G104:G104)</f>
        <v>0</v>
      </c>
      <c r="AD104">
        <f>SUM(T104)-SUM(H104)</f>
        <v>0</v>
      </c>
      <c r="AE104">
        <f>SUM(U104)-SUM(I104)</f>
        <v>1</v>
      </c>
      <c r="AF104">
        <f>SUM(V104)-SUM(J104)</f>
        <v>0</v>
      </c>
      <c r="AG104">
        <f>SUM(W104)-SUM(K104)</f>
        <v>0</v>
      </c>
      <c r="AH104">
        <f>SUM(X104)-SUM(L104)</f>
        <v>0</v>
      </c>
      <c r="AI104">
        <f>SUM(Y104)-SUM(M104)</f>
        <v>0</v>
      </c>
      <c r="AJ104">
        <f>SUM(Z104)-SUM(N104)</f>
        <v>0</v>
      </c>
      <c r="AK104">
        <f>SUM(AC104:AF104)</f>
        <v>1</v>
      </c>
      <c r="AL104">
        <f>SUM(AC104:AJ104)</f>
        <v>1</v>
      </c>
    </row>
    <row r="105" spans="1:38" x14ac:dyDescent="0.2">
      <c r="A105" t="s">
        <v>143</v>
      </c>
      <c r="C105" s="14" t="s">
        <v>206</v>
      </c>
      <c r="D105" t="s">
        <v>3</v>
      </c>
      <c r="E105" s="15">
        <v>1</v>
      </c>
      <c r="F105">
        <v>0.65</v>
      </c>
      <c r="G105">
        <v>0</v>
      </c>
      <c r="H105">
        <v>0</v>
      </c>
      <c r="I105">
        <v>0</v>
      </c>
      <c r="J105">
        <v>0</v>
      </c>
      <c r="K105">
        <v>0</v>
      </c>
      <c r="L105">
        <v>0</v>
      </c>
      <c r="M105">
        <v>0</v>
      </c>
      <c r="N105">
        <v>0</v>
      </c>
      <c r="O105">
        <v>1</v>
      </c>
      <c r="P105">
        <v>6</v>
      </c>
      <c r="Q105">
        <v>6</v>
      </c>
      <c r="R105">
        <v>1</v>
      </c>
      <c r="S105">
        <v>0</v>
      </c>
      <c r="T105">
        <v>0</v>
      </c>
      <c r="U105">
        <v>0</v>
      </c>
      <c r="V105">
        <v>0</v>
      </c>
      <c r="W105">
        <v>0</v>
      </c>
      <c r="X105">
        <v>0</v>
      </c>
      <c r="Y105">
        <v>0</v>
      </c>
      <c r="Z105">
        <v>0</v>
      </c>
      <c r="AA105">
        <v>0</v>
      </c>
      <c r="AB105">
        <f>SUM(S105:Z105)</f>
        <v>0</v>
      </c>
      <c r="AC105">
        <f>SUM(S105)-SUM(G105:G105)</f>
        <v>0</v>
      </c>
      <c r="AD105">
        <f>SUM(T105)-SUM(H105)</f>
        <v>0</v>
      </c>
      <c r="AE105">
        <f>SUM(U105)-SUM(I105)</f>
        <v>0</v>
      </c>
      <c r="AF105">
        <f>SUM(V105)-SUM(J105)</f>
        <v>0</v>
      </c>
      <c r="AG105">
        <f>SUM(W105)-SUM(K105)</f>
        <v>0</v>
      </c>
      <c r="AH105">
        <f>SUM(X105)-SUM(L105)</f>
        <v>0</v>
      </c>
      <c r="AI105">
        <f>SUM(Y105)-SUM(M105)</f>
        <v>0</v>
      </c>
      <c r="AJ105">
        <f>SUM(Z105)-SUM(N105)</f>
        <v>0</v>
      </c>
      <c r="AK105">
        <f>SUM(AC105:AF105)</f>
        <v>0</v>
      </c>
      <c r="AL105">
        <f>SUM(AC105:AJ105)</f>
        <v>0</v>
      </c>
    </row>
    <row r="106" spans="1:38" x14ac:dyDescent="0.2">
      <c r="A106" t="s">
        <v>143</v>
      </c>
      <c r="C106" s="14" t="s">
        <v>213</v>
      </c>
      <c r="D106" t="s">
        <v>3</v>
      </c>
      <c r="E106" s="15">
        <v>2</v>
      </c>
      <c r="F106">
        <v>2</v>
      </c>
      <c r="G106">
        <v>0</v>
      </c>
      <c r="H106">
        <v>0</v>
      </c>
      <c r="I106">
        <v>0</v>
      </c>
      <c r="J106">
        <v>0</v>
      </c>
      <c r="K106">
        <v>0</v>
      </c>
      <c r="L106">
        <v>0</v>
      </c>
      <c r="M106">
        <v>0</v>
      </c>
      <c r="N106">
        <v>0</v>
      </c>
      <c r="O106">
        <v>0</v>
      </c>
      <c r="P106">
        <v>0</v>
      </c>
      <c r="Q106">
        <v>0</v>
      </c>
      <c r="R106">
        <v>2</v>
      </c>
      <c r="S106">
        <v>0</v>
      </c>
      <c r="T106">
        <v>0</v>
      </c>
      <c r="U106">
        <v>0</v>
      </c>
      <c r="V106" t="s">
        <v>96</v>
      </c>
      <c r="W106">
        <v>1</v>
      </c>
      <c r="X106">
        <v>1</v>
      </c>
      <c r="Y106" t="s">
        <v>96</v>
      </c>
      <c r="Z106" t="s">
        <v>96</v>
      </c>
      <c r="AA106">
        <v>0</v>
      </c>
      <c r="AB106">
        <f>SUM(S106:Z106)</f>
        <v>2</v>
      </c>
      <c r="AC106">
        <f>SUM(S106)-SUM(G106:G106)</f>
        <v>0</v>
      </c>
      <c r="AD106">
        <f>SUM(T106)-SUM(H106)</f>
        <v>0</v>
      </c>
      <c r="AE106">
        <f>SUM(U106)-SUM(I106)</f>
        <v>0</v>
      </c>
      <c r="AF106">
        <f>SUM(V106)-SUM(J106)</f>
        <v>0</v>
      </c>
      <c r="AG106">
        <f>SUM(W106)-SUM(K106)</f>
        <v>1</v>
      </c>
      <c r="AH106">
        <f>SUM(X106)-SUM(L106)</f>
        <v>1</v>
      </c>
      <c r="AI106">
        <f>SUM(Y106)-SUM(M106)</f>
        <v>0</v>
      </c>
      <c r="AJ106">
        <f>SUM(Z106)-SUM(N106)</f>
        <v>0</v>
      </c>
      <c r="AK106">
        <f>SUM(AC106:AF106)</f>
        <v>0</v>
      </c>
      <c r="AL106">
        <f>SUM(AC106:AJ106)</f>
        <v>2</v>
      </c>
    </row>
    <row r="107" spans="1:38" x14ac:dyDescent="0.2">
      <c r="A107" t="s">
        <v>143</v>
      </c>
      <c r="C107" s="14" t="s">
        <v>213</v>
      </c>
      <c r="D107" t="s">
        <v>44</v>
      </c>
      <c r="E107" s="15">
        <v>1</v>
      </c>
      <c r="F107">
        <v>1</v>
      </c>
      <c r="G107" t="s">
        <v>96</v>
      </c>
      <c r="H107" t="s">
        <v>96</v>
      </c>
      <c r="I107" t="s">
        <v>96</v>
      </c>
      <c r="J107" t="s">
        <v>96</v>
      </c>
      <c r="K107" t="s">
        <v>96</v>
      </c>
      <c r="L107" t="s">
        <v>96</v>
      </c>
      <c r="M107" t="s">
        <v>96</v>
      </c>
      <c r="N107" t="s">
        <v>96</v>
      </c>
      <c r="O107" t="s">
        <v>96</v>
      </c>
      <c r="P107">
        <v>0</v>
      </c>
      <c r="Q107">
        <v>0</v>
      </c>
      <c r="R107">
        <v>0</v>
      </c>
      <c r="S107" t="s">
        <v>96</v>
      </c>
      <c r="T107" t="s">
        <v>96</v>
      </c>
      <c r="U107" t="s">
        <v>96</v>
      </c>
      <c r="V107" t="s">
        <v>96</v>
      </c>
      <c r="W107" t="s">
        <v>96</v>
      </c>
      <c r="X107" t="s">
        <v>96</v>
      </c>
      <c r="Y107" t="s">
        <v>96</v>
      </c>
      <c r="Z107" t="s">
        <v>96</v>
      </c>
      <c r="AA107">
        <v>0</v>
      </c>
      <c r="AB107">
        <f>SUM(S107:Z107)</f>
        <v>0</v>
      </c>
      <c r="AC107">
        <f>SUM(S107)-SUM(G107:G107)</f>
        <v>0</v>
      </c>
      <c r="AD107">
        <f>SUM(T107)-SUM(H107)</f>
        <v>0</v>
      </c>
      <c r="AE107">
        <f>SUM(U107)-SUM(I107)</f>
        <v>0</v>
      </c>
      <c r="AF107">
        <f>SUM(V107)-SUM(J107)</f>
        <v>0</v>
      </c>
      <c r="AG107">
        <f>SUM(W107)-SUM(K107)</f>
        <v>0</v>
      </c>
      <c r="AH107">
        <f>SUM(X107)-SUM(L107)</f>
        <v>0</v>
      </c>
      <c r="AI107">
        <f>SUM(Y107)-SUM(M107)</f>
        <v>0</v>
      </c>
      <c r="AJ107">
        <f>SUM(Z107)-SUM(N107)</f>
        <v>0</v>
      </c>
      <c r="AK107">
        <f>SUM(AC107:AF107)</f>
        <v>0</v>
      </c>
      <c r="AL107">
        <f>SUM(AC107:AJ107)</f>
        <v>0</v>
      </c>
    </row>
    <row r="108" spans="1:38" x14ac:dyDescent="0.2">
      <c r="A108" t="s">
        <v>143</v>
      </c>
      <c r="C108" s="14" t="s">
        <v>252</v>
      </c>
      <c r="D108" t="s">
        <v>3</v>
      </c>
      <c r="E108" s="15">
        <v>2</v>
      </c>
      <c r="F108">
        <v>1.4</v>
      </c>
      <c r="G108" t="s">
        <v>96</v>
      </c>
      <c r="H108" t="s">
        <v>96</v>
      </c>
      <c r="I108" t="s">
        <v>96</v>
      </c>
      <c r="J108" t="s">
        <v>96</v>
      </c>
      <c r="K108" t="s">
        <v>96</v>
      </c>
      <c r="L108" t="s">
        <v>96</v>
      </c>
      <c r="M108" t="s">
        <v>96</v>
      </c>
      <c r="N108" t="s">
        <v>96</v>
      </c>
      <c r="O108" t="s">
        <v>96</v>
      </c>
      <c r="P108">
        <v>3</v>
      </c>
      <c r="Q108" t="s">
        <v>253</v>
      </c>
      <c r="R108">
        <v>0</v>
      </c>
      <c r="S108" t="s">
        <v>96</v>
      </c>
      <c r="T108" t="s">
        <v>96</v>
      </c>
      <c r="U108" t="s">
        <v>96</v>
      </c>
      <c r="V108" t="s">
        <v>96</v>
      </c>
      <c r="W108" t="s">
        <v>96</v>
      </c>
      <c r="X108" t="s">
        <v>96</v>
      </c>
      <c r="Y108" t="s">
        <v>96</v>
      </c>
      <c r="Z108" t="s">
        <v>96</v>
      </c>
      <c r="AA108" t="s">
        <v>96</v>
      </c>
      <c r="AB108">
        <f>SUM(S108:Z108)</f>
        <v>0</v>
      </c>
      <c r="AC108">
        <f>SUM(S108)-SUM(G108:G108)</f>
        <v>0</v>
      </c>
      <c r="AD108">
        <f>SUM(T108)-SUM(H108)</f>
        <v>0</v>
      </c>
      <c r="AE108">
        <f>SUM(U108)-SUM(I108)</f>
        <v>0</v>
      </c>
      <c r="AF108">
        <f>SUM(V108)-SUM(J108)</f>
        <v>0</v>
      </c>
      <c r="AG108">
        <f>SUM(W108)-SUM(K108)</f>
        <v>0</v>
      </c>
      <c r="AH108">
        <f>SUM(X108)-SUM(L108)</f>
        <v>0</v>
      </c>
      <c r="AI108">
        <f>SUM(Y108)-SUM(M108)</f>
        <v>0</v>
      </c>
      <c r="AJ108">
        <f>SUM(Z108)-SUM(N108)</f>
        <v>0</v>
      </c>
      <c r="AK108">
        <f>SUM(AC108:AF108)</f>
        <v>0</v>
      </c>
      <c r="AL108">
        <f>SUM(AC108:AJ108)</f>
        <v>0</v>
      </c>
    </row>
    <row r="109" spans="1:38" x14ac:dyDescent="0.2">
      <c r="A109" t="s">
        <v>143</v>
      </c>
      <c r="C109" s="14" t="s">
        <v>164</v>
      </c>
      <c r="D109" t="s">
        <v>3</v>
      </c>
      <c r="E109" s="15">
        <v>7</v>
      </c>
      <c r="F109">
        <v>5.9</v>
      </c>
      <c r="G109">
        <v>0</v>
      </c>
      <c r="H109">
        <v>0</v>
      </c>
      <c r="I109">
        <v>1</v>
      </c>
      <c r="J109">
        <v>0</v>
      </c>
      <c r="K109">
        <v>1</v>
      </c>
      <c r="L109">
        <v>0</v>
      </c>
      <c r="M109">
        <v>0</v>
      </c>
      <c r="N109">
        <v>0</v>
      </c>
      <c r="O109">
        <v>0</v>
      </c>
      <c r="P109">
        <v>0</v>
      </c>
      <c r="Q109">
        <v>0</v>
      </c>
      <c r="R109">
        <v>4</v>
      </c>
      <c r="S109">
        <v>2</v>
      </c>
      <c r="T109" t="s">
        <v>96</v>
      </c>
      <c r="U109">
        <v>1</v>
      </c>
      <c r="V109">
        <v>1</v>
      </c>
      <c r="W109" t="s">
        <v>96</v>
      </c>
      <c r="X109" t="s">
        <v>96</v>
      </c>
      <c r="Y109" t="s">
        <v>96</v>
      </c>
      <c r="Z109" t="s">
        <v>96</v>
      </c>
      <c r="AA109">
        <v>1</v>
      </c>
      <c r="AB109">
        <f>SUM(S109:Z109)</f>
        <v>4</v>
      </c>
      <c r="AC109">
        <f>SUM(S109)-SUM(G109:G109)</f>
        <v>2</v>
      </c>
      <c r="AD109">
        <f>SUM(T109)-SUM(H109)</f>
        <v>0</v>
      </c>
      <c r="AE109">
        <f>SUM(U109)-SUM(I109)</f>
        <v>0</v>
      </c>
      <c r="AF109">
        <f>SUM(V109)-SUM(J109)</f>
        <v>1</v>
      </c>
      <c r="AG109">
        <f>SUM(W109)-SUM(K109)</f>
        <v>-1</v>
      </c>
      <c r="AH109">
        <f>SUM(X109)-SUM(L109)</f>
        <v>0</v>
      </c>
      <c r="AI109">
        <f>SUM(Y109)-SUM(M109)</f>
        <v>0</v>
      </c>
      <c r="AJ109">
        <f>SUM(Z109)-SUM(N109)</f>
        <v>0</v>
      </c>
      <c r="AK109">
        <f>SUM(AC109:AF109)</f>
        <v>3</v>
      </c>
      <c r="AL109">
        <f>SUM(AC109:AJ109)</f>
        <v>2</v>
      </c>
    </row>
    <row r="110" spans="1:38" x14ac:dyDescent="0.2">
      <c r="A110" t="s">
        <v>143</v>
      </c>
      <c r="C110" s="14" t="s">
        <v>164</v>
      </c>
      <c r="D110" t="s">
        <v>24</v>
      </c>
      <c r="E110" s="15">
        <v>1</v>
      </c>
      <c r="F110">
        <v>0.5</v>
      </c>
      <c r="G110" t="s">
        <v>96</v>
      </c>
      <c r="H110" t="s">
        <v>96</v>
      </c>
      <c r="I110" t="s">
        <v>96</v>
      </c>
      <c r="J110" t="s">
        <v>96</v>
      </c>
      <c r="K110" t="s">
        <v>96</v>
      </c>
      <c r="L110" t="s">
        <v>96</v>
      </c>
      <c r="M110" t="s">
        <v>96</v>
      </c>
      <c r="N110" t="s">
        <v>96</v>
      </c>
      <c r="O110" t="s">
        <v>96</v>
      </c>
      <c r="P110">
        <v>0</v>
      </c>
      <c r="Q110">
        <v>0</v>
      </c>
      <c r="R110">
        <v>4</v>
      </c>
      <c r="S110">
        <v>2</v>
      </c>
      <c r="T110" t="s">
        <v>96</v>
      </c>
      <c r="U110">
        <v>1</v>
      </c>
      <c r="V110">
        <v>1</v>
      </c>
      <c r="W110" t="s">
        <v>96</v>
      </c>
      <c r="X110" t="s">
        <v>96</v>
      </c>
      <c r="Y110" t="s">
        <v>96</v>
      </c>
      <c r="Z110" t="s">
        <v>96</v>
      </c>
      <c r="AA110">
        <v>0</v>
      </c>
      <c r="AB110">
        <f>SUM(S110:Z110)</f>
        <v>4</v>
      </c>
      <c r="AC110">
        <f>SUM(S110)-SUM(G110:G110)</f>
        <v>2</v>
      </c>
      <c r="AD110">
        <f>SUM(T110)-SUM(H110)</f>
        <v>0</v>
      </c>
      <c r="AE110">
        <f>SUM(U110)-SUM(I110)</f>
        <v>1</v>
      </c>
      <c r="AF110">
        <f>SUM(V110)-SUM(J110)</f>
        <v>1</v>
      </c>
      <c r="AG110">
        <f>SUM(W110)-SUM(K110)</f>
        <v>0</v>
      </c>
      <c r="AH110">
        <f>SUM(X110)-SUM(L110)</f>
        <v>0</v>
      </c>
      <c r="AI110">
        <f>SUM(Y110)-SUM(M110)</f>
        <v>0</v>
      </c>
      <c r="AJ110">
        <f>SUM(Z110)-SUM(N110)</f>
        <v>0</v>
      </c>
      <c r="AK110">
        <f>SUM(AC110:AF110)</f>
        <v>4</v>
      </c>
      <c r="AL110">
        <f>SUM(AC110:AJ110)</f>
        <v>4</v>
      </c>
    </row>
    <row r="111" spans="1:38" x14ac:dyDescent="0.2">
      <c r="A111" t="s">
        <v>143</v>
      </c>
      <c r="C111" s="14" t="s">
        <v>187</v>
      </c>
      <c r="D111" t="s">
        <v>3</v>
      </c>
      <c r="E111" s="15">
        <v>6</v>
      </c>
      <c r="F111">
        <v>4.2</v>
      </c>
      <c r="G111">
        <v>0</v>
      </c>
      <c r="H111">
        <v>0</v>
      </c>
      <c r="I111">
        <v>0</v>
      </c>
      <c r="J111">
        <v>0</v>
      </c>
      <c r="K111">
        <v>0</v>
      </c>
      <c r="L111">
        <v>0</v>
      </c>
      <c r="M111">
        <v>1</v>
      </c>
      <c r="N111">
        <v>0</v>
      </c>
      <c r="O111">
        <v>0</v>
      </c>
      <c r="P111">
        <v>0</v>
      </c>
      <c r="Q111">
        <v>0</v>
      </c>
      <c r="R111">
        <v>4</v>
      </c>
      <c r="S111" t="s">
        <v>96</v>
      </c>
      <c r="T111">
        <v>2</v>
      </c>
      <c r="U111">
        <v>2</v>
      </c>
      <c r="V111" t="s">
        <v>96</v>
      </c>
      <c r="W111" t="s">
        <v>96</v>
      </c>
      <c r="X111" t="s">
        <v>96</v>
      </c>
      <c r="Y111" t="s">
        <v>96</v>
      </c>
      <c r="Z111" t="s">
        <v>96</v>
      </c>
      <c r="AA111">
        <v>1</v>
      </c>
      <c r="AB111">
        <f>SUM(S111:Z111)</f>
        <v>4</v>
      </c>
      <c r="AC111">
        <f>SUM(S111)-SUM(G111:G111)</f>
        <v>0</v>
      </c>
      <c r="AD111">
        <f>SUM(T111)-SUM(H111)</f>
        <v>2</v>
      </c>
      <c r="AE111">
        <f>SUM(U111)-SUM(I111)</f>
        <v>2</v>
      </c>
      <c r="AF111">
        <f>SUM(V111)-SUM(J111)</f>
        <v>0</v>
      </c>
      <c r="AG111">
        <f>SUM(W111)-SUM(K111)</f>
        <v>0</v>
      </c>
      <c r="AH111">
        <f>SUM(X111)-SUM(L111)</f>
        <v>0</v>
      </c>
      <c r="AI111">
        <f>SUM(Y111)-SUM(M111)</f>
        <v>-1</v>
      </c>
      <c r="AJ111">
        <f>SUM(Z111)-SUM(N111)</f>
        <v>0</v>
      </c>
      <c r="AK111">
        <f>SUM(AC111:AF111)</f>
        <v>4</v>
      </c>
      <c r="AL111">
        <f>SUM(AC111:AJ111)</f>
        <v>3</v>
      </c>
    </row>
    <row r="112" spans="1:38" x14ac:dyDescent="0.2">
      <c r="A112" t="s">
        <v>143</v>
      </c>
      <c r="C112" s="14" t="s">
        <v>216</v>
      </c>
      <c r="D112" t="s">
        <v>3</v>
      </c>
      <c r="E112" s="15">
        <v>5</v>
      </c>
      <c r="F112">
        <v>3</v>
      </c>
      <c r="G112">
        <v>1</v>
      </c>
      <c r="H112" t="s">
        <v>96</v>
      </c>
      <c r="I112" t="s">
        <v>96</v>
      </c>
      <c r="J112" t="s">
        <v>96</v>
      </c>
      <c r="K112" t="s">
        <v>96</v>
      </c>
      <c r="L112" t="s">
        <v>96</v>
      </c>
      <c r="M112" t="s">
        <v>96</v>
      </c>
      <c r="N112" t="s">
        <v>96</v>
      </c>
      <c r="O112" t="s">
        <v>96</v>
      </c>
      <c r="P112">
        <v>0</v>
      </c>
      <c r="Q112">
        <v>0</v>
      </c>
      <c r="R112">
        <v>2</v>
      </c>
      <c r="S112">
        <v>1</v>
      </c>
      <c r="T112" t="s">
        <v>96</v>
      </c>
      <c r="U112" t="s">
        <v>96</v>
      </c>
      <c r="V112" t="s">
        <v>96</v>
      </c>
      <c r="W112">
        <v>1</v>
      </c>
      <c r="X112" t="s">
        <v>96</v>
      </c>
      <c r="Y112" t="s">
        <v>96</v>
      </c>
      <c r="Z112" t="s">
        <v>96</v>
      </c>
      <c r="AA112">
        <v>1</v>
      </c>
      <c r="AB112">
        <f>SUM(S112:Z112)</f>
        <v>2</v>
      </c>
      <c r="AC112">
        <f>SUM(S112)-SUM(G112:G112)</f>
        <v>0</v>
      </c>
      <c r="AD112">
        <f>SUM(T112)-SUM(H112)</f>
        <v>0</v>
      </c>
      <c r="AE112">
        <f>SUM(U112)-SUM(I112)</f>
        <v>0</v>
      </c>
      <c r="AF112">
        <f>SUM(V112)-SUM(J112)</f>
        <v>0</v>
      </c>
      <c r="AG112">
        <f>SUM(W112)-SUM(K112)</f>
        <v>1</v>
      </c>
      <c r="AH112">
        <f>SUM(X112)-SUM(L112)</f>
        <v>0</v>
      </c>
      <c r="AI112">
        <f>SUM(Y112)-SUM(M112)</f>
        <v>0</v>
      </c>
      <c r="AJ112">
        <f>SUM(Z112)-SUM(N112)</f>
        <v>0</v>
      </c>
      <c r="AK112">
        <f>SUM(AC112:AF112)</f>
        <v>0</v>
      </c>
      <c r="AL112">
        <f>SUM(AC112:AJ112)</f>
        <v>1</v>
      </c>
    </row>
    <row r="113" spans="1:38" x14ac:dyDescent="0.2">
      <c r="A113" t="s">
        <v>143</v>
      </c>
      <c r="C113" s="14" t="s">
        <v>212</v>
      </c>
      <c r="D113" t="s">
        <v>3</v>
      </c>
      <c r="E113" s="15">
        <v>4</v>
      </c>
      <c r="F113">
        <v>3.89</v>
      </c>
      <c r="G113">
        <v>0</v>
      </c>
      <c r="H113">
        <v>0</v>
      </c>
      <c r="I113">
        <v>0</v>
      </c>
      <c r="J113">
        <v>0</v>
      </c>
      <c r="K113">
        <v>1</v>
      </c>
      <c r="L113">
        <v>0</v>
      </c>
      <c r="M113">
        <v>0</v>
      </c>
      <c r="N113">
        <v>0</v>
      </c>
      <c r="O113">
        <v>0</v>
      </c>
      <c r="P113">
        <v>0</v>
      </c>
      <c r="Q113">
        <v>0</v>
      </c>
      <c r="R113">
        <v>2</v>
      </c>
      <c r="S113">
        <v>1</v>
      </c>
      <c r="T113">
        <v>1</v>
      </c>
      <c r="U113" t="s">
        <v>96</v>
      </c>
      <c r="V113" t="s">
        <v>96</v>
      </c>
      <c r="W113" t="s">
        <v>96</v>
      </c>
      <c r="X113" t="s">
        <v>96</v>
      </c>
      <c r="Y113" t="s">
        <v>96</v>
      </c>
      <c r="Z113" t="s">
        <v>96</v>
      </c>
      <c r="AA113">
        <v>0</v>
      </c>
      <c r="AB113">
        <f>SUM(S113:Z113)</f>
        <v>2</v>
      </c>
      <c r="AC113">
        <f>SUM(S113)-SUM(G113:G113)</f>
        <v>1</v>
      </c>
      <c r="AD113">
        <f>SUM(T113)-SUM(H113)</f>
        <v>1</v>
      </c>
      <c r="AE113">
        <f>SUM(U113)-SUM(I113)</f>
        <v>0</v>
      </c>
      <c r="AF113">
        <f>SUM(V113)-SUM(J113)</f>
        <v>0</v>
      </c>
      <c r="AG113">
        <f>SUM(W113)-SUM(K113)</f>
        <v>-1</v>
      </c>
      <c r="AH113">
        <f>SUM(X113)-SUM(L113)</f>
        <v>0</v>
      </c>
      <c r="AI113">
        <f>SUM(Y113)-SUM(M113)</f>
        <v>0</v>
      </c>
      <c r="AJ113">
        <f>SUM(Z113)-SUM(N113)</f>
        <v>0</v>
      </c>
      <c r="AK113">
        <f>SUM(AC113:AF113)</f>
        <v>2</v>
      </c>
      <c r="AL113">
        <f>SUM(AC113:AJ113)</f>
        <v>1</v>
      </c>
    </row>
    <row r="114" spans="1:38" x14ac:dyDescent="0.2">
      <c r="A114" t="s">
        <v>143</v>
      </c>
      <c r="C114" s="14" t="s">
        <v>151</v>
      </c>
      <c r="D114" t="s">
        <v>3</v>
      </c>
      <c r="E114" s="15">
        <v>0</v>
      </c>
      <c r="F114">
        <v>0</v>
      </c>
      <c r="G114" t="s">
        <v>96</v>
      </c>
      <c r="H114" t="s">
        <v>96</v>
      </c>
      <c r="I114" t="s">
        <v>96</v>
      </c>
      <c r="J114" t="s">
        <v>96</v>
      </c>
      <c r="K114" t="s">
        <v>96</v>
      </c>
      <c r="L114" t="s">
        <v>96</v>
      </c>
      <c r="M114" t="s">
        <v>96</v>
      </c>
      <c r="N114" t="s">
        <v>96</v>
      </c>
      <c r="O114" t="s">
        <v>96</v>
      </c>
      <c r="P114">
        <v>3</v>
      </c>
      <c r="Q114">
        <v>3</v>
      </c>
      <c r="R114">
        <v>0</v>
      </c>
      <c r="S114" t="s">
        <v>96</v>
      </c>
      <c r="T114" t="s">
        <v>96</v>
      </c>
      <c r="U114" t="s">
        <v>96</v>
      </c>
      <c r="V114" t="s">
        <v>96</v>
      </c>
      <c r="W114" t="s">
        <v>96</v>
      </c>
      <c r="X114" t="s">
        <v>96</v>
      </c>
      <c r="Y114" t="s">
        <v>96</v>
      </c>
      <c r="Z114" t="s">
        <v>96</v>
      </c>
      <c r="AA114" t="s">
        <v>96</v>
      </c>
      <c r="AB114">
        <f>SUM(S114:Z114)</f>
        <v>0</v>
      </c>
      <c r="AC114">
        <f>SUM(S114)-SUM(G114:G114)</f>
        <v>0</v>
      </c>
      <c r="AD114">
        <f>SUM(T114)-SUM(H114)</f>
        <v>0</v>
      </c>
      <c r="AE114">
        <f>SUM(U114)-SUM(I114)</f>
        <v>0</v>
      </c>
      <c r="AF114">
        <f>SUM(V114)-SUM(J114)</f>
        <v>0</v>
      </c>
      <c r="AG114">
        <f>SUM(W114)-SUM(K114)</f>
        <v>0</v>
      </c>
      <c r="AH114">
        <f>SUM(X114)-SUM(L114)</f>
        <v>0</v>
      </c>
      <c r="AI114">
        <f>SUM(Y114)-SUM(M114)</f>
        <v>0</v>
      </c>
      <c r="AJ114">
        <f>SUM(Z114)-SUM(N114)</f>
        <v>0</v>
      </c>
      <c r="AK114">
        <f>SUM(AC114:AF114)</f>
        <v>0</v>
      </c>
      <c r="AL114">
        <f>SUM(AC114:AJ114)</f>
        <v>0</v>
      </c>
    </row>
    <row r="115" spans="1:38" x14ac:dyDescent="0.2">
      <c r="A115" t="s">
        <v>143</v>
      </c>
      <c r="C115" s="14" t="s">
        <v>219</v>
      </c>
      <c r="D115" t="s">
        <v>47</v>
      </c>
      <c r="E115" s="15">
        <v>1</v>
      </c>
      <c r="F115">
        <v>1</v>
      </c>
      <c r="G115">
        <v>0</v>
      </c>
      <c r="H115" t="s">
        <v>96</v>
      </c>
      <c r="I115" t="s">
        <v>96</v>
      </c>
      <c r="J115" t="s">
        <v>96</v>
      </c>
      <c r="K115" t="s">
        <v>96</v>
      </c>
      <c r="L115" t="s">
        <v>96</v>
      </c>
      <c r="M115" t="s">
        <v>96</v>
      </c>
      <c r="N115" t="s">
        <v>96</v>
      </c>
      <c r="O115" t="s">
        <v>96</v>
      </c>
      <c r="P115">
        <v>2</v>
      </c>
      <c r="Q115">
        <v>2</v>
      </c>
      <c r="R115">
        <v>0</v>
      </c>
      <c r="S115" t="s">
        <v>96</v>
      </c>
      <c r="T115" t="s">
        <v>96</v>
      </c>
      <c r="U115" t="s">
        <v>96</v>
      </c>
      <c r="V115" t="s">
        <v>96</v>
      </c>
      <c r="W115" t="s">
        <v>96</v>
      </c>
      <c r="X115" t="s">
        <v>96</v>
      </c>
      <c r="Y115" t="s">
        <v>96</v>
      </c>
      <c r="Z115" t="s">
        <v>96</v>
      </c>
      <c r="AA115">
        <v>0</v>
      </c>
      <c r="AB115">
        <f>SUM(S115:Z115)</f>
        <v>0</v>
      </c>
      <c r="AC115">
        <f>SUM(S115)-SUM(G115:G115)</f>
        <v>0</v>
      </c>
      <c r="AD115">
        <f>SUM(T115)-SUM(H115)</f>
        <v>0</v>
      </c>
      <c r="AE115">
        <f>SUM(U115)-SUM(I115)</f>
        <v>0</v>
      </c>
      <c r="AF115">
        <f>SUM(V115)-SUM(J115)</f>
        <v>0</v>
      </c>
      <c r="AG115">
        <f>SUM(W115)-SUM(K115)</f>
        <v>0</v>
      </c>
      <c r="AH115">
        <f>SUM(X115)-SUM(L115)</f>
        <v>0</v>
      </c>
      <c r="AI115">
        <f>SUM(Y115)-SUM(M115)</f>
        <v>0</v>
      </c>
      <c r="AJ115">
        <f>SUM(Z115)-SUM(N115)</f>
        <v>0</v>
      </c>
      <c r="AK115">
        <f>SUM(AC115:AF115)</f>
        <v>0</v>
      </c>
      <c r="AL115">
        <f>SUM(AC115:AJ115)</f>
        <v>0</v>
      </c>
    </row>
    <row r="116" spans="1:38" x14ac:dyDescent="0.2">
      <c r="A116" t="s">
        <v>143</v>
      </c>
      <c r="C116" s="14" t="s">
        <v>225</v>
      </c>
      <c r="D116" t="s">
        <v>47</v>
      </c>
      <c r="E116" s="15">
        <v>1</v>
      </c>
      <c r="F116">
        <v>1</v>
      </c>
      <c r="G116">
        <v>0</v>
      </c>
      <c r="H116">
        <v>0</v>
      </c>
      <c r="I116">
        <v>0</v>
      </c>
      <c r="J116">
        <v>0</v>
      </c>
      <c r="K116">
        <v>0</v>
      </c>
      <c r="L116">
        <v>0</v>
      </c>
      <c r="M116">
        <v>0</v>
      </c>
      <c r="N116">
        <v>0</v>
      </c>
      <c r="O116">
        <v>0</v>
      </c>
      <c r="P116">
        <v>0</v>
      </c>
      <c r="Q116">
        <v>0</v>
      </c>
      <c r="S116">
        <v>0</v>
      </c>
      <c r="T116">
        <v>0</v>
      </c>
      <c r="U116">
        <v>0</v>
      </c>
      <c r="V116">
        <v>0</v>
      </c>
      <c r="W116">
        <v>0</v>
      </c>
      <c r="X116">
        <v>0</v>
      </c>
      <c r="Y116">
        <v>0</v>
      </c>
      <c r="Z116">
        <v>0</v>
      </c>
      <c r="AA116">
        <v>0</v>
      </c>
      <c r="AB116">
        <f>SUM(S116:Z116)</f>
        <v>0</v>
      </c>
      <c r="AC116">
        <f>SUM(S116)-SUM(G116:G116)</f>
        <v>0</v>
      </c>
      <c r="AD116">
        <f>SUM(T116)-SUM(H116)</f>
        <v>0</v>
      </c>
      <c r="AE116">
        <f>SUM(U116)-SUM(I116)</f>
        <v>0</v>
      </c>
      <c r="AF116">
        <f>SUM(V116)-SUM(J116)</f>
        <v>0</v>
      </c>
      <c r="AG116">
        <f>SUM(W116)-SUM(K116)</f>
        <v>0</v>
      </c>
      <c r="AH116">
        <f>SUM(X116)-SUM(L116)</f>
        <v>0</v>
      </c>
      <c r="AI116">
        <f>SUM(Y116)-SUM(M116)</f>
        <v>0</v>
      </c>
      <c r="AJ116">
        <f>SUM(Z116)-SUM(N116)</f>
        <v>0</v>
      </c>
      <c r="AK116">
        <f>SUM(AC116:AF116)</f>
        <v>0</v>
      </c>
      <c r="AL116">
        <f>SUM(AC116:AJ116)</f>
        <v>0</v>
      </c>
    </row>
    <row r="117" spans="1:38" x14ac:dyDescent="0.2">
      <c r="A117" t="s">
        <v>143</v>
      </c>
      <c r="C117" s="14" t="s">
        <v>190</v>
      </c>
      <c r="D117" t="s">
        <v>47</v>
      </c>
      <c r="E117" s="15">
        <v>1</v>
      </c>
      <c r="F117">
        <v>1</v>
      </c>
      <c r="G117">
        <v>0</v>
      </c>
      <c r="H117">
        <v>0</v>
      </c>
      <c r="I117">
        <v>0</v>
      </c>
      <c r="J117">
        <v>0</v>
      </c>
      <c r="K117">
        <v>0</v>
      </c>
      <c r="L117">
        <v>0</v>
      </c>
      <c r="M117">
        <v>0</v>
      </c>
      <c r="N117">
        <v>0</v>
      </c>
      <c r="O117">
        <v>1</v>
      </c>
      <c r="P117">
        <v>1</v>
      </c>
      <c r="Q117">
        <v>1</v>
      </c>
      <c r="R117">
        <v>0</v>
      </c>
      <c r="S117">
        <v>0</v>
      </c>
      <c r="T117">
        <v>0</v>
      </c>
      <c r="U117">
        <v>0</v>
      </c>
      <c r="V117">
        <v>0</v>
      </c>
      <c r="W117">
        <v>0</v>
      </c>
      <c r="X117">
        <v>0</v>
      </c>
      <c r="Y117">
        <v>0</v>
      </c>
      <c r="Z117">
        <v>0</v>
      </c>
      <c r="AA117">
        <v>0</v>
      </c>
      <c r="AB117">
        <f>SUM(S117:Z117)</f>
        <v>0</v>
      </c>
      <c r="AC117">
        <f>SUM(S117)-SUM(G117:G117)</f>
        <v>0</v>
      </c>
      <c r="AD117">
        <f>SUM(T117)-SUM(H117)</f>
        <v>0</v>
      </c>
      <c r="AE117">
        <f>SUM(U117)-SUM(I117)</f>
        <v>0</v>
      </c>
      <c r="AF117">
        <f>SUM(V117)-SUM(J117)</f>
        <v>0</v>
      </c>
      <c r="AG117">
        <f>SUM(W117)-SUM(K117)</f>
        <v>0</v>
      </c>
      <c r="AH117">
        <f>SUM(X117)-SUM(L117)</f>
        <v>0</v>
      </c>
      <c r="AI117">
        <f>SUM(Y117)-SUM(M117)</f>
        <v>0</v>
      </c>
      <c r="AJ117">
        <f>SUM(Z117)-SUM(N117)</f>
        <v>0</v>
      </c>
      <c r="AK117">
        <f>SUM(AC117:AF117)</f>
        <v>0</v>
      </c>
      <c r="AL117">
        <f>SUM(AC117:AJ117)</f>
        <v>0</v>
      </c>
    </row>
    <row r="118" spans="1:38" x14ac:dyDescent="0.2">
      <c r="A118" t="s">
        <v>143</v>
      </c>
      <c r="C118" s="14" t="s">
        <v>207</v>
      </c>
      <c r="D118" t="s">
        <v>13</v>
      </c>
      <c r="E118" s="15">
        <v>3</v>
      </c>
      <c r="F118">
        <v>1.75</v>
      </c>
      <c r="G118">
        <v>1</v>
      </c>
      <c r="H118">
        <v>0</v>
      </c>
      <c r="I118">
        <v>0</v>
      </c>
      <c r="J118">
        <v>0</v>
      </c>
      <c r="K118">
        <v>0</v>
      </c>
      <c r="L118">
        <v>0</v>
      </c>
      <c r="M118">
        <v>0</v>
      </c>
      <c r="N118">
        <v>0</v>
      </c>
      <c r="O118">
        <v>0</v>
      </c>
      <c r="P118">
        <v>0</v>
      </c>
      <c r="Q118">
        <v>0</v>
      </c>
      <c r="R118">
        <v>0</v>
      </c>
      <c r="S118">
        <v>0</v>
      </c>
      <c r="T118">
        <v>0</v>
      </c>
      <c r="U118">
        <v>0</v>
      </c>
      <c r="V118">
        <v>0</v>
      </c>
      <c r="W118">
        <v>0</v>
      </c>
      <c r="X118">
        <v>0</v>
      </c>
      <c r="Y118">
        <v>0</v>
      </c>
      <c r="Z118">
        <v>0</v>
      </c>
      <c r="AA118">
        <v>0</v>
      </c>
      <c r="AB118">
        <f>SUM(S118:Z118)</f>
        <v>0</v>
      </c>
      <c r="AC118">
        <f>SUM(S118)-SUM(G118:G118)</f>
        <v>-1</v>
      </c>
      <c r="AD118">
        <f>SUM(T118)-SUM(H118)</f>
        <v>0</v>
      </c>
      <c r="AE118">
        <f>SUM(U118)-SUM(I118)</f>
        <v>0</v>
      </c>
      <c r="AF118">
        <f>SUM(V118)-SUM(J118)</f>
        <v>0</v>
      </c>
      <c r="AG118">
        <f>SUM(W118)-SUM(K118)</f>
        <v>0</v>
      </c>
      <c r="AH118">
        <f>SUM(X118)-SUM(L118)</f>
        <v>0</v>
      </c>
      <c r="AI118">
        <f>SUM(Y118)-SUM(M118)</f>
        <v>0</v>
      </c>
      <c r="AJ118">
        <f>SUM(Z118)-SUM(N118)</f>
        <v>0</v>
      </c>
      <c r="AK118">
        <f>SUM(AC118:AF118)</f>
        <v>-1</v>
      </c>
      <c r="AL118">
        <f>SUM(AC118:AJ118)</f>
        <v>-1</v>
      </c>
    </row>
    <row r="119" spans="1:38" x14ac:dyDescent="0.2">
      <c r="A119" t="s">
        <v>143</v>
      </c>
      <c r="C119" s="14" t="s">
        <v>189</v>
      </c>
      <c r="D119" t="s">
        <v>3</v>
      </c>
      <c r="E119" s="15">
        <v>2</v>
      </c>
      <c r="F119">
        <v>2</v>
      </c>
      <c r="G119" t="s">
        <v>96</v>
      </c>
      <c r="H119" t="s">
        <v>96</v>
      </c>
      <c r="I119" t="s">
        <v>96</v>
      </c>
      <c r="J119" t="s">
        <v>96</v>
      </c>
      <c r="K119" t="s">
        <v>96</v>
      </c>
      <c r="L119" t="s">
        <v>96</v>
      </c>
      <c r="M119" t="s">
        <v>96</v>
      </c>
      <c r="N119" t="s">
        <v>96</v>
      </c>
      <c r="O119" t="s">
        <v>96</v>
      </c>
      <c r="P119">
        <v>0</v>
      </c>
      <c r="Q119">
        <v>0</v>
      </c>
      <c r="R119">
        <v>0</v>
      </c>
      <c r="S119" t="s">
        <v>96</v>
      </c>
      <c r="T119" t="s">
        <v>96</v>
      </c>
      <c r="U119" t="s">
        <v>96</v>
      </c>
      <c r="V119" t="s">
        <v>96</v>
      </c>
      <c r="W119" t="s">
        <v>96</v>
      </c>
      <c r="X119" t="s">
        <v>96</v>
      </c>
      <c r="Y119" t="s">
        <v>96</v>
      </c>
      <c r="Z119" t="s">
        <v>96</v>
      </c>
      <c r="AA119">
        <v>1</v>
      </c>
      <c r="AB119">
        <f>SUM(S119:Z119)</f>
        <v>0</v>
      </c>
      <c r="AC119">
        <f>SUM(S119)-SUM(G119:G119)</f>
        <v>0</v>
      </c>
      <c r="AD119">
        <f>SUM(T119)-SUM(H119)</f>
        <v>0</v>
      </c>
      <c r="AE119">
        <f>SUM(U119)-SUM(I119)</f>
        <v>0</v>
      </c>
      <c r="AF119">
        <f>SUM(V119)-SUM(J119)</f>
        <v>0</v>
      </c>
      <c r="AG119">
        <f>SUM(W119)-SUM(K119)</f>
        <v>0</v>
      </c>
      <c r="AH119">
        <f>SUM(X119)-SUM(L119)</f>
        <v>0</v>
      </c>
      <c r="AI119">
        <f>SUM(Y119)-SUM(M119)</f>
        <v>0</v>
      </c>
      <c r="AJ119">
        <f>SUM(Z119)-SUM(N119)</f>
        <v>0</v>
      </c>
      <c r="AK119">
        <f>SUM(AC119:AF119)</f>
        <v>0</v>
      </c>
      <c r="AL119">
        <f>SUM(AC119:AJ119)</f>
        <v>0</v>
      </c>
    </row>
    <row r="120" spans="1:38" x14ac:dyDescent="0.2">
      <c r="A120" t="s">
        <v>143</v>
      </c>
      <c r="C120" s="14" t="s">
        <v>204</v>
      </c>
      <c r="D120" t="s">
        <v>3</v>
      </c>
      <c r="E120" s="15">
        <v>2</v>
      </c>
      <c r="F120">
        <v>1.95</v>
      </c>
      <c r="G120" t="s">
        <v>96</v>
      </c>
      <c r="H120" t="s">
        <v>96</v>
      </c>
      <c r="I120" t="s">
        <v>96</v>
      </c>
      <c r="J120" t="s">
        <v>96</v>
      </c>
      <c r="K120" t="s">
        <v>96</v>
      </c>
      <c r="L120" t="s">
        <v>96</v>
      </c>
      <c r="M120" t="s">
        <v>96</v>
      </c>
      <c r="N120">
        <v>1</v>
      </c>
      <c r="O120">
        <v>1</v>
      </c>
      <c r="P120">
        <v>1</v>
      </c>
      <c r="Q120">
        <v>1</v>
      </c>
      <c r="R120">
        <v>0</v>
      </c>
      <c r="S120" t="s">
        <v>96</v>
      </c>
      <c r="T120" t="s">
        <v>96</v>
      </c>
      <c r="U120" t="s">
        <v>96</v>
      </c>
      <c r="V120" t="s">
        <v>96</v>
      </c>
      <c r="W120" t="s">
        <v>96</v>
      </c>
      <c r="X120" t="s">
        <v>96</v>
      </c>
      <c r="Y120" t="s">
        <v>96</v>
      </c>
      <c r="Z120" t="s">
        <v>96</v>
      </c>
      <c r="AA120">
        <v>0</v>
      </c>
      <c r="AB120">
        <f>SUM(S120:Z120)</f>
        <v>0</v>
      </c>
      <c r="AC120">
        <f>SUM(S120)-SUM(G120:G120)</f>
        <v>0</v>
      </c>
      <c r="AD120">
        <f>SUM(T120)-SUM(H120)</f>
        <v>0</v>
      </c>
      <c r="AE120">
        <f>SUM(U120)-SUM(I120)</f>
        <v>0</v>
      </c>
      <c r="AF120">
        <f>SUM(V120)-SUM(J120)</f>
        <v>0</v>
      </c>
      <c r="AG120">
        <f>SUM(W120)-SUM(K120)</f>
        <v>0</v>
      </c>
      <c r="AH120">
        <f>SUM(X120)-SUM(L120)</f>
        <v>0</v>
      </c>
      <c r="AI120">
        <f>SUM(Y120)-SUM(M120)</f>
        <v>0</v>
      </c>
      <c r="AJ120">
        <f>SUM(Z120)-SUM(N120)</f>
        <v>-1</v>
      </c>
      <c r="AK120">
        <f>SUM(AC120:AF120)</f>
        <v>0</v>
      </c>
      <c r="AL120">
        <f>SUM(AC120:AJ120)</f>
        <v>-1</v>
      </c>
    </row>
    <row r="121" spans="1:38" ht="25.5" x14ac:dyDescent="0.2">
      <c r="A121" t="s">
        <v>143</v>
      </c>
      <c r="C121" s="14" t="s">
        <v>144</v>
      </c>
      <c r="D121" t="s">
        <v>3</v>
      </c>
      <c r="E121" s="15">
        <v>7</v>
      </c>
      <c r="F121">
        <v>6</v>
      </c>
      <c r="G121">
        <v>0</v>
      </c>
      <c r="H121" t="s">
        <v>96</v>
      </c>
      <c r="I121" t="s">
        <v>96</v>
      </c>
      <c r="J121" t="s">
        <v>96</v>
      </c>
      <c r="K121" t="s">
        <v>96</v>
      </c>
      <c r="L121" t="s">
        <v>96</v>
      </c>
      <c r="M121" t="s">
        <v>96</v>
      </c>
      <c r="N121">
        <v>1</v>
      </c>
      <c r="O121">
        <v>2</v>
      </c>
      <c r="P121">
        <v>0</v>
      </c>
      <c r="Q121" t="s">
        <v>96</v>
      </c>
      <c r="R121">
        <v>1</v>
      </c>
      <c r="S121" t="s">
        <v>96</v>
      </c>
      <c r="T121" t="s">
        <v>96</v>
      </c>
      <c r="U121" t="s">
        <v>96</v>
      </c>
      <c r="V121" t="s">
        <v>96</v>
      </c>
      <c r="W121">
        <v>1</v>
      </c>
      <c r="X121" t="s">
        <v>96</v>
      </c>
      <c r="Y121" t="s">
        <v>96</v>
      </c>
      <c r="Z121" t="s">
        <v>96</v>
      </c>
      <c r="AA121">
        <v>1</v>
      </c>
      <c r="AB121">
        <f>SUM(S121:Z121)</f>
        <v>1</v>
      </c>
      <c r="AC121">
        <f>SUM(S121)-SUM(G121:G121)</f>
        <v>0</v>
      </c>
      <c r="AD121">
        <f>SUM(T121)-SUM(H121)</f>
        <v>0</v>
      </c>
      <c r="AE121">
        <f>SUM(U121)-SUM(I121)</f>
        <v>0</v>
      </c>
      <c r="AF121">
        <f>SUM(V121)-SUM(J121)</f>
        <v>0</v>
      </c>
      <c r="AG121">
        <f>SUM(W121)-SUM(K121)</f>
        <v>1</v>
      </c>
      <c r="AH121">
        <f>SUM(X121)-SUM(L121)</f>
        <v>0</v>
      </c>
      <c r="AI121">
        <f>SUM(Y121)-SUM(M121)</f>
        <v>0</v>
      </c>
      <c r="AJ121">
        <f>SUM(Z121)-SUM(N121)</f>
        <v>-1</v>
      </c>
      <c r="AK121">
        <f>SUM(AC121:AF121)</f>
        <v>0</v>
      </c>
      <c r="AL121">
        <f>SUM(AC121:AJ121)</f>
        <v>0</v>
      </c>
    </row>
    <row r="122" spans="1:38" x14ac:dyDescent="0.2">
      <c r="A122" t="s">
        <v>143</v>
      </c>
      <c r="C122" s="14" t="s">
        <v>180</v>
      </c>
      <c r="D122" t="s">
        <v>3</v>
      </c>
      <c r="E122" s="15">
        <v>2</v>
      </c>
      <c r="F122">
        <v>1.8</v>
      </c>
      <c r="G122" t="s">
        <v>96</v>
      </c>
      <c r="H122" t="s">
        <v>96</v>
      </c>
      <c r="I122" t="s">
        <v>96</v>
      </c>
      <c r="J122" t="s">
        <v>96</v>
      </c>
      <c r="K122" t="s">
        <v>96</v>
      </c>
      <c r="L122" t="s">
        <v>96</v>
      </c>
      <c r="M122" t="s">
        <v>96</v>
      </c>
      <c r="N122" t="s">
        <v>96</v>
      </c>
      <c r="O122" t="s">
        <v>96</v>
      </c>
      <c r="P122">
        <v>1</v>
      </c>
      <c r="Q122">
        <v>1</v>
      </c>
      <c r="R122">
        <v>0</v>
      </c>
      <c r="S122" t="s">
        <v>96</v>
      </c>
      <c r="T122" t="s">
        <v>96</v>
      </c>
      <c r="U122" t="s">
        <v>96</v>
      </c>
      <c r="V122" t="s">
        <v>96</v>
      </c>
      <c r="W122" t="s">
        <v>96</v>
      </c>
      <c r="X122" t="s">
        <v>96</v>
      </c>
      <c r="Y122" t="s">
        <v>96</v>
      </c>
      <c r="Z122" t="s">
        <v>96</v>
      </c>
      <c r="AA122" t="s">
        <v>96</v>
      </c>
      <c r="AB122">
        <f>SUM(S122:Z122)</f>
        <v>0</v>
      </c>
      <c r="AC122">
        <f>SUM(S122)-SUM(G122:G122)</f>
        <v>0</v>
      </c>
      <c r="AD122">
        <f>SUM(T122)-SUM(H122)</f>
        <v>0</v>
      </c>
      <c r="AE122">
        <f>SUM(U122)-SUM(I122)</f>
        <v>0</v>
      </c>
      <c r="AF122">
        <f>SUM(V122)-SUM(J122)</f>
        <v>0</v>
      </c>
      <c r="AG122">
        <f>SUM(W122)-SUM(K122)</f>
        <v>0</v>
      </c>
      <c r="AH122">
        <f>SUM(X122)-SUM(L122)</f>
        <v>0</v>
      </c>
      <c r="AI122">
        <f>SUM(Y122)-SUM(M122)</f>
        <v>0</v>
      </c>
      <c r="AJ122">
        <f>SUM(Z122)-SUM(N122)</f>
        <v>0</v>
      </c>
      <c r="AK122">
        <f>SUM(AC122:AF122)</f>
        <v>0</v>
      </c>
      <c r="AL122">
        <f>SUM(AC122:AJ122)</f>
        <v>0</v>
      </c>
    </row>
    <row r="123" spans="1:38" x14ac:dyDescent="0.2">
      <c r="A123" t="s">
        <v>143</v>
      </c>
      <c r="C123" s="14" t="s">
        <v>254</v>
      </c>
      <c r="D123" t="s">
        <v>58</v>
      </c>
      <c r="E123" s="15">
        <v>1</v>
      </c>
      <c r="F123">
        <v>0.1</v>
      </c>
      <c r="G123">
        <v>0</v>
      </c>
      <c r="H123">
        <v>0</v>
      </c>
      <c r="I123">
        <v>0</v>
      </c>
      <c r="J123">
        <v>0</v>
      </c>
      <c r="K123">
        <v>0</v>
      </c>
      <c r="L123">
        <v>0</v>
      </c>
      <c r="M123">
        <v>0</v>
      </c>
      <c r="N123">
        <v>0</v>
      </c>
      <c r="O123">
        <v>0</v>
      </c>
      <c r="P123">
        <v>0</v>
      </c>
      <c r="Q123">
        <v>0</v>
      </c>
      <c r="R123">
        <v>0</v>
      </c>
      <c r="S123">
        <v>0</v>
      </c>
      <c r="T123">
        <v>0</v>
      </c>
      <c r="U123">
        <v>0</v>
      </c>
      <c r="V123">
        <v>0</v>
      </c>
      <c r="W123">
        <v>0</v>
      </c>
      <c r="X123">
        <v>0</v>
      </c>
      <c r="Y123">
        <v>0</v>
      </c>
      <c r="Z123">
        <v>0</v>
      </c>
      <c r="AA123">
        <v>0</v>
      </c>
      <c r="AB123">
        <f>SUM(S123:Z123)</f>
        <v>0</v>
      </c>
      <c r="AC123">
        <f>SUM(S123)-SUM(G123:G123)</f>
        <v>0</v>
      </c>
      <c r="AD123">
        <f>SUM(T123)-SUM(H123)</f>
        <v>0</v>
      </c>
      <c r="AE123">
        <f>SUM(U123)-SUM(I123)</f>
        <v>0</v>
      </c>
      <c r="AF123">
        <f>SUM(V123)-SUM(J123)</f>
        <v>0</v>
      </c>
      <c r="AG123">
        <f>SUM(W123)-SUM(K123)</f>
        <v>0</v>
      </c>
      <c r="AH123">
        <f>SUM(X123)-SUM(L123)</f>
        <v>0</v>
      </c>
      <c r="AI123">
        <f>SUM(Y123)-SUM(M123)</f>
        <v>0</v>
      </c>
      <c r="AJ123">
        <f>SUM(Z123)-SUM(N123)</f>
        <v>0</v>
      </c>
      <c r="AK123">
        <f>SUM(AC123:AF123)</f>
        <v>0</v>
      </c>
      <c r="AL123">
        <f>SUM(AC123:AJ123)</f>
        <v>0</v>
      </c>
    </row>
    <row r="124" spans="1:38" x14ac:dyDescent="0.2">
      <c r="A124" t="s">
        <v>143</v>
      </c>
      <c r="C124" s="14" t="s">
        <v>150</v>
      </c>
      <c r="D124" t="s">
        <v>3</v>
      </c>
      <c r="E124" s="15">
        <v>6</v>
      </c>
      <c r="F124">
        <v>4.3499999999999996</v>
      </c>
      <c r="G124">
        <v>0</v>
      </c>
      <c r="H124">
        <v>0</v>
      </c>
      <c r="I124">
        <v>0</v>
      </c>
      <c r="J124">
        <v>0</v>
      </c>
      <c r="K124">
        <v>0</v>
      </c>
      <c r="L124">
        <v>1</v>
      </c>
      <c r="M124">
        <v>0</v>
      </c>
      <c r="N124">
        <v>0</v>
      </c>
      <c r="O124">
        <v>0</v>
      </c>
      <c r="P124">
        <v>0</v>
      </c>
      <c r="Q124">
        <v>0</v>
      </c>
      <c r="R124">
        <v>1</v>
      </c>
      <c r="S124">
        <v>0</v>
      </c>
      <c r="T124">
        <v>0</v>
      </c>
      <c r="U124">
        <v>0</v>
      </c>
      <c r="V124">
        <v>0</v>
      </c>
      <c r="W124">
        <v>1</v>
      </c>
      <c r="X124">
        <v>0</v>
      </c>
      <c r="Y124">
        <v>0</v>
      </c>
      <c r="Z124">
        <v>0</v>
      </c>
      <c r="AA124">
        <v>1</v>
      </c>
      <c r="AB124">
        <f>SUM(S124:Z124)</f>
        <v>1</v>
      </c>
      <c r="AC124">
        <f>SUM(S124)-SUM(G124:G124)</f>
        <v>0</v>
      </c>
      <c r="AD124">
        <f>SUM(T124)-SUM(H124)</f>
        <v>0</v>
      </c>
      <c r="AE124">
        <f>SUM(U124)-SUM(I124)</f>
        <v>0</v>
      </c>
      <c r="AF124">
        <f>SUM(V124)-SUM(J124)</f>
        <v>0</v>
      </c>
      <c r="AG124">
        <f>SUM(W124)-SUM(K124)</f>
        <v>1</v>
      </c>
      <c r="AH124">
        <f>SUM(X124)-SUM(L124)</f>
        <v>-1</v>
      </c>
      <c r="AI124">
        <f>SUM(Y124)-SUM(M124)</f>
        <v>0</v>
      </c>
      <c r="AJ124">
        <f>SUM(Z124)-SUM(N124)</f>
        <v>0</v>
      </c>
      <c r="AK124">
        <f>SUM(AC124:AF124)</f>
        <v>0</v>
      </c>
      <c r="AL124">
        <f>SUM(AC124:AJ124)</f>
        <v>0</v>
      </c>
    </row>
    <row r="125" spans="1:38" x14ac:dyDescent="0.2">
      <c r="A125" t="s">
        <v>143</v>
      </c>
      <c r="C125" s="14" t="s">
        <v>238</v>
      </c>
      <c r="D125" t="s">
        <v>3</v>
      </c>
      <c r="E125" s="15">
        <v>2</v>
      </c>
      <c r="F125">
        <v>1</v>
      </c>
      <c r="G125" t="s">
        <v>96</v>
      </c>
      <c r="H125" t="s">
        <v>96</v>
      </c>
      <c r="I125" t="s">
        <v>96</v>
      </c>
      <c r="J125" t="s">
        <v>96</v>
      </c>
      <c r="K125" t="s">
        <v>96</v>
      </c>
      <c r="L125" t="s">
        <v>96</v>
      </c>
      <c r="M125" t="s">
        <v>96</v>
      </c>
      <c r="N125" t="s">
        <v>96</v>
      </c>
      <c r="O125" t="s">
        <v>96</v>
      </c>
      <c r="P125">
        <v>0</v>
      </c>
      <c r="Q125" t="s">
        <v>96</v>
      </c>
      <c r="R125">
        <v>1</v>
      </c>
      <c r="S125" t="s">
        <v>96</v>
      </c>
      <c r="T125" t="s">
        <v>96</v>
      </c>
      <c r="U125" t="s">
        <v>96</v>
      </c>
      <c r="V125" t="s">
        <v>96</v>
      </c>
      <c r="W125">
        <v>1</v>
      </c>
      <c r="X125" t="s">
        <v>96</v>
      </c>
      <c r="Y125" t="s">
        <v>96</v>
      </c>
      <c r="Z125" t="s">
        <v>96</v>
      </c>
      <c r="AA125" t="s">
        <v>96</v>
      </c>
      <c r="AB125">
        <f>SUM(S125:Z125)</f>
        <v>1</v>
      </c>
      <c r="AC125">
        <f>SUM(S125)-SUM(G125:G125)</f>
        <v>0</v>
      </c>
      <c r="AD125">
        <f>SUM(T125)-SUM(H125)</f>
        <v>0</v>
      </c>
      <c r="AE125">
        <f>SUM(U125)-SUM(I125)</f>
        <v>0</v>
      </c>
      <c r="AF125">
        <f>SUM(V125)-SUM(J125)</f>
        <v>0</v>
      </c>
      <c r="AG125">
        <f>SUM(W125)-SUM(K125)</f>
        <v>1</v>
      </c>
      <c r="AH125">
        <f>SUM(X125)-SUM(L125)</f>
        <v>0</v>
      </c>
      <c r="AI125">
        <f>SUM(Y125)-SUM(M125)</f>
        <v>0</v>
      </c>
      <c r="AJ125">
        <f>SUM(Z125)-SUM(N125)</f>
        <v>0</v>
      </c>
      <c r="AK125">
        <f>SUM(AC125:AF125)</f>
        <v>0</v>
      </c>
      <c r="AL125">
        <f>SUM(AC125:AJ125)</f>
        <v>1</v>
      </c>
    </row>
    <row r="126" spans="1:38" x14ac:dyDescent="0.2">
      <c r="A126" t="s">
        <v>143</v>
      </c>
      <c r="C126" s="14" t="s">
        <v>241</v>
      </c>
      <c r="D126" t="s">
        <v>3</v>
      </c>
      <c r="E126" s="15">
        <v>5</v>
      </c>
      <c r="F126">
        <v>4.5999999999999996</v>
      </c>
      <c r="G126">
        <v>2</v>
      </c>
      <c r="H126" t="s">
        <v>96</v>
      </c>
      <c r="I126">
        <v>2</v>
      </c>
      <c r="J126" t="s">
        <v>96</v>
      </c>
      <c r="K126" t="s">
        <v>96</v>
      </c>
      <c r="L126" t="s">
        <v>96</v>
      </c>
      <c r="M126" t="s">
        <v>96</v>
      </c>
      <c r="N126" t="s">
        <v>96</v>
      </c>
      <c r="O126" t="s">
        <v>96</v>
      </c>
      <c r="P126">
        <v>0</v>
      </c>
      <c r="Q126" t="s">
        <v>96</v>
      </c>
      <c r="R126">
        <v>3</v>
      </c>
      <c r="S126">
        <v>3</v>
      </c>
      <c r="T126" t="s">
        <v>96</v>
      </c>
      <c r="U126" t="s">
        <v>96</v>
      </c>
      <c r="V126" t="s">
        <v>96</v>
      </c>
      <c r="W126" t="s">
        <v>96</v>
      </c>
      <c r="X126" t="s">
        <v>96</v>
      </c>
      <c r="Y126" t="s">
        <v>96</v>
      </c>
      <c r="Z126" t="s">
        <v>96</v>
      </c>
      <c r="AA126">
        <v>3</v>
      </c>
      <c r="AB126">
        <f>SUM(S126:Z126)</f>
        <v>3</v>
      </c>
      <c r="AC126">
        <f>SUM(S126)-SUM(G126:G126)</f>
        <v>1</v>
      </c>
      <c r="AD126">
        <f>SUM(T126)-SUM(H126)</f>
        <v>0</v>
      </c>
      <c r="AE126">
        <f>SUM(U126)-SUM(I126)</f>
        <v>-2</v>
      </c>
      <c r="AF126">
        <f>SUM(V126)-SUM(J126)</f>
        <v>0</v>
      </c>
      <c r="AG126">
        <f>SUM(W126)-SUM(K126)</f>
        <v>0</v>
      </c>
      <c r="AH126">
        <f>SUM(X126)-SUM(L126)</f>
        <v>0</v>
      </c>
      <c r="AI126">
        <f>SUM(Y126)-SUM(M126)</f>
        <v>0</v>
      </c>
      <c r="AJ126">
        <f>SUM(Z126)-SUM(N126)</f>
        <v>0</v>
      </c>
      <c r="AK126">
        <f>SUM(AC126:AF126)</f>
        <v>-1</v>
      </c>
      <c r="AL126">
        <f>SUM(AC126:AJ126)</f>
        <v>-1</v>
      </c>
    </row>
    <row r="127" spans="1:38" x14ac:dyDescent="0.2">
      <c r="A127" t="s">
        <v>143</v>
      </c>
      <c r="C127" s="14" t="s">
        <v>250</v>
      </c>
      <c r="D127" t="s">
        <v>3</v>
      </c>
      <c r="E127" s="15">
        <v>13</v>
      </c>
      <c r="F127">
        <v>7.56</v>
      </c>
      <c r="G127">
        <v>1</v>
      </c>
      <c r="H127">
        <v>1</v>
      </c>
      <c r="I127">
        <v>1</v>
      </c>
      <c r="J127" t="s">
        <v>96</v>
      </c>
      <c r="K127" t="s">
        <v>96</v>
      </c>
      <c r="L127">
        <v>1</v>
      </c>
      <c r="M127" t="s">
        <v>96</v>
      </c>
      <c r="N127" t="s">
        <v>96</v>
      </c>
      <c r="O127" t="s">
        <v>96</v>
      </c>
      <c r="P127">
        <v>8</v>
      </c>
      <c r="Q127">
        <v>5.3</v>
      </c>
      <c r="R127">
        <v>9</v>
      </c>
      <c r="S127">
        <v>1</v>
      </c>
      <c r="T127">
        <v>0</v>
      </c>
      <c r="U127" t="s">
        <v>96</v>
      </c>
      <c r="V127">
        <v>3</v>
      </c>
      <c r="W127">
        <v>2</v>
      </c>
      <c r="X127">
        <v>3</v>
      </c>
      <c r="Y127" t="s">
        <v>96</v>
      </c>
      <c r="Z127" t="s">
        <v>96</v>
      </c>
      <c r="AA127">
        <v>0</v>
      </c>
      <c r="AB127">
        <f>SUM(S127:Z127)</f>
        <v>9</v>
      </c>
      <c r="AC127">
        <f>SUM(S127)-SUM(G127:G127)</f>
        <v>0</v>
      </c>
      <c r="AD127">
        <f>SUM(T127)-SUM(H127)</f>
        <v>-1</v>
      </c>
      <c r="AE127">
        <f>SUM(U127)-SUM(I127)</f>
        <v>-1</v>
      </c>
      <c r="AF127">
        <f>SUM(V127)-SUM(J127)</f>
        <v>3</v>
      </c>
      <c r="AG127">
        <f>SUM(W127)-SUM(K127)</f>
        <v>2</v>
      </c>
      <c r="AH127">
        <f>SUM(X127)-SUM(L127)</f>
        <v>2</v>
      </c>
      <c r="AI127">
        <f>SUM(Y127)-SUM(M127)</f>
        <v>0</v>
      </c>
      <c r="AJ127">
        <f>SUM(Z127)-SUM(N127)</f>
        <v>0</v>
      </c>
      <c r="AK127">
        <f>SUM(AC127:AF127)</f>
        <v>1</v>
      </c>
      <c r="AL127">
        <f>SUM(AC127:AJ127)</f>
        <v>5</v>
      </c>
    </row>
    <row r="128" spans="1:38" x14ac:dyDescent="0.2">
      <c r="A128" t="s">
        <v>143</v>
      </c>
      <c r="C128" s="14" t="s">
        <v>250</v>
      </c>
      <c r="D128" t="s">
        <v>10</v>
      </c>
      <c r="E128" s="15">
        <v>0</v>
      </c>
      <c r="F128">
        <v>0</v>
      </c>
      <c r="G128" t="s">
        <v>96</v>
      </c>
      <c r="H128" t="s">
        <v>96</v>
      </c>
      <c r="I128" t="s">
        <v>96</v>
      </c>
      <c r="J128" t="s">
        <v>96</v>
      </c>
      <c r="K128" t="s">
        <v>96</v>
      </c>
      <c r="L128" t="s">
        <v>96</v>
      </c>
      <c r="M128" t="s">
        <v>96</v>
      </c>
      <c r="N128" t="s">
        <v>96</v>
      </c>
      <c r="O128" t="s">
        <v>96</v>
      </c>
      <c r="P128">
        <v>1</v>
      </c>
      <c r="Q128">
        <v>0.1</v>
      </c>
      <c r="R128">
        <v>0</v>
      </c>
      <c r="S128" t="s">
        <v>96</v>
      </c>
      <c r="T128" t="s">
        <v>96</v>
      </c>
      <c r="U128" t="s">
        <v>96</v>
      </c>
      <c r="V128" t="s">
        <v>96</v>
      </c>
      <c r="W128" t="s">
        <v>96</v>
      </c>
      <c r="X128" t="s">
        <v>96</v>
      </c>
      <c r="Y128" t="s">
        <v>96</v>
      </c>
      <c r="Z128" t="s">
        <v>96</v>
      </c>
      <c r="AA128" t="s">
        <v>96</v>
      </c>
      <c r="AB128">
        <f>SUM(S128:Z128)</f>
        <v>0</v>
      </c>
      <c r="AC128">
        <f>SUM(S128)-SUM(G128:G128)</f>
        <v>0</v>
      </c>
      <c r="AD128">
        <f>SUM(T128)-SUM(H128)</f>
        <v>0</v>
      </c>
      <c r="AE128">
        <f>SUM(U128)-SUM(I128)</f>
        <v>0</v>
      </c>
      <c r="AF128">
        <f>SUM(V128)-SUM(J128)</f>
        <v>0</v>
      </c>
      <c r="AG128">
        <f>SUM(W128)-SUM(K128)</f>
        <v>0</v>
      </c>
      <c r="AH128">
        <f>SUM(X128)-SUM(L128)</f>
        <v>0</v>
      </c>
      <c r="AI128">
        <f>SUM(Y128)-SUM(M128)</f>
        <v>0</v>
      </c>
      <c r="AJ128">
        <f>SUM(Z128)-SUM(N128)</f>
        <v>0</v>
      </c>
      <c r="AK128">
        <f>SUM(AC128:AF128)</f>
        <v>0</v>
      </c>
      <c r="AL128">
        <f>SUM(AC128:AJ128)</f>
        <v>0</v>
      </c>
    </row>
    <row r="129" spans="1:38" x14ac:dyDescent="0.2">
      <c r="A129" t="s">
        <v>143</v>
      </c>
      <c r="C129" s="14" t="s">
        <v>250</v>
      </c>
      <c r="D129" t="s">
        <v>14</v>
      </c>
      <c r="E129" s="15">
        <v>1</v>
      </c>
      <c r="F129">
        <v>0.9</v>
      </c>
      <c r="G129" t="s">
        <v>96</v>
      </c>
      <c r="H129">
        <v>1</v>
      </c>
      <c r="I129" t="s">
        <v>96</v>
      </c>
      <c r="J129" t="s">
        <v>96</v>
      </c>
      <c r="K129" t="s">
        <v>96</v>
      </c>
      <c r="L129" t="s">
        <v>96</v>
      </c>
      <c r="M129" t="s">
        <v>96</v>
      </c>
      <c r="N129" t="s">
        <v>96</v>
      </c>
      <c r="O129" t="s">
        <v>96</v>
      </c>
      <c r="P129">
        <v>1</v>
      </c>
      <c r="Q129">
        <v>0.1</v>
      </c>
      <c r="R129">
        <v>0</v>
      </c>
      <c r="S129" t="s">
        <v>96</v>
      </c>
      <c r="T129" t="s">
        <v>96</v>
      </c>
      <c r="U129" t="s">
        <v>96</v>
      </c>
      <c r="V129" t="s">
        <v>96</v>
      </c>
      <c r="W129" t="s">
        <v>96</v>
      </c>
      <c r="X129" t="s">
        <v>96</v>
      </c>
      <c r="Y129" t="s">
        <v>96</v>
      </c>
      <c r="Z129" t="s">
        <v>96</v>
      </c>
      <c r="AA129" t="s">
        <v>96</v>
      </c>
      <c r="AB129">
        <f>SUM(S129:Z129)</f>
        <v>0</v>
      </c>
      <c r="AC129">
        <f>SUM(S129)-SUM(G129:G129)</f>
        <v>0</v>
      </c>
      <c r="AD129">
        <f>SUM(T129)-SUM(H129)</f>
        <v>-1</v>
      </c>
      <c r="AE129">
        <f>SUM(U129)-SUM(I129)</f>
        <v>0</v>
      </c>
      <c r="AF129">
        <f>SUM(V129)-SUM(J129)</f>
        <v>0</v>
      </c>
      <c r="AG129">
        <f>SUM(W129)-SUM(K129)</f>
        <v>0</v>
      </c>
      <c r="AH129">
        <f>SUM(X129)-SUM(L129)</f>
        <v>0</v>
      </c>
      <c r="AI129">
        <f>SUM(Y129)-SUM(M129)</f>
        <v>0</v>
      </c>
      <c r="AJ129">
        <f>SUM(Z129)-SUM(N129)</f>
        <v>0</v>
      </c>
      <c r="AK129">
        <f>SUM(AC129:AF129)</f>
        <v>-1</v>
      </c>
      <c r="AL129">
        <f>SUM(AC129:AJ129)</f>
        <v>-1</v>
      </c>
    </row>
    <row r="130" spans="1:38" x14ac:dyDescent="0.2">
      <c r="A130" t="s">
        <v>143</v>
      </c>
      <c r="C130" s="14" t="s">
        <v>250</v>
      </c>
      <c r="D130" t="s">
        <v>21</v>
      </c>
      <c r="E130" s="15">
        <v>1</v>
      </c>
      <c r="F130">
        <v>0.7</v>
      </c>
      <c r="G130" t="s">
        <v>96</v>
      </c>
      <c r="H130">
        <v>1</v>
      </c>
      <c r="I130" t="s">
        <v>96</v>
      </c>
      <c r="J130" t="s">
        <v>96</v>
      </c>
      <c r="K130" t="s">
        <v>96</v>
      </c>
      <c r="L130" t="s">
        <v>96</v>
      </c>
      <c r="M130" t="s">
        <v>96</v>
      </c>
      <c r="N130" t="s">
        <v>96</v>
      </c>
      <c r="O130" t="s">
        <v>96</v>
      </c>
      <c r="P130">
        <v>1</v>
      </c>
      <c r="Q130">
        <v>0.3</v>
      </c>
      <c r="R130">
        <v>0</v>
      </c>
      <c r="S130" t="s">
        <v>96</v>
      </c>
      <c r="T130" t="s">
        <v>96</v>
      </c>
      <c r="U130" t="s">
        <v>96</v>
      </c>
      <c r="V130" t="s">
        <v>96</v>
      </c>
      <c r="W130" t="s">
        <v>96</v>
      </c>
      <c r="X130" t="s">
        <v>96</v>
      </c>
      <c r="Y130" t="s">
        <v>96</v>
      </c>
      <c r="Z130" t="s">
        <v>96</v>
      </c>
      <c r="AA130" t="s">
        <v>96</v>
      </c>
      <c r="AB130">
        <f>SUM(S130:Z130)</f>
        <v>0</v>
      </c>
      <c r="AC130">
        <f>SUM(S130)-SUM(G130:G130)</f>
        <v>0</v>
      </c>
      <c r="AD130">
        <f>SUM(T130)-SUM(H130)</f>
        <v>-1</v>
      </c>
      <c r="AE130">
        <f>SUM(U130)-SUM(I130)</f>
        <v>0</v>
      </c>
      <c r="AF130">
        <f>SUM(V130)-SUM(J130)</f>
        <v>0</v>
      </c>
      <c r="AG130">
        <f>SUM(W130)-SUM(K130)</f>
        <v>0</v>
      </c>
      <c r="AH130">
        <f>SUM(X130)-SUM(L130)</f>
        <v>0</v>
      </c>
      <c r="AI130">
        <f>SUM(Y130)-SUM(M130)</f>
        <v>0</v>
      </c>
      <c r="AJ130">
        <f>SUM(Z130)-SUM(N130)</f>
        <v>0</v>
      </c>
      <c r="AK130">
        <f>SUM(AC130:AF130)</f>
        <v>-1</v>
      </c>
      <c r="AL130">
        <f>SUM(AC130:AJ130)</f>
        <v>-1</v>
      </c>
    </row>
    <row r="131" spans="1:38" x14ac:dyDescent="0.2">
      <c r="A131" t="s">
        <v>143</v>
      </c>
      <c r="C131" s="14" t="s">
        <v>250</v>
      </c>
      <c r="D131" t="s">
        <v>34</v>
      </c>
      <c r="E131" s="15">
        <v>1</v>
      </c>
      <c r="F131">
        <v>0.4</v>
      </c>
      <c r="G131">
        <v>1</v>
      </c>
      <c r="H131" t="s">
        <v>96</v>
      </c>
      <c r="I131" t="s">
        <v>96</v>
      </c>
      <c r="J131" t="s">
        <v>96</v>
      </c>
      <c r="K131" t="s">
        <v>96</v>
      </c>
      <c r="L131" t="s">
        <v>96</v>
      </c>
      <c r="M131" t="s">
        <v>96</v>
      </c>
      <c r="N131" t="s">
        <v>96</v>
      </c>
      <c r="O131" t="s">
        <v>96</v>
      </c>
      <c r="P131">
        <v>1</v>
      </c>
      <c r="Q131">
        <v>0.1</v>
      </c>
      <c r="R131">
        <v>0</v>
      </c>
      <c r="S131" t="s">
        <v>96</v>
      </c>
      <c r="T131" t="s">
        <v>96</v>
      </c>
      <c r="U131" t="s">
        <v>96</v>
      </c>
      <c r="V131" t="s">
        <v>96</v>
      </c>
      <c r="W131" t="s">
        <v>96</v>
      </c>
      <c r="X131" t="s">
        <v>96</v>
      </c>
      <c r="Y131" t="s">
        <v>96</v>
      </c>
      <c r="Z131" t="s">
        <v>96</v>
      </c>
      <c r="AA131" t="s">
        <v>96</v>
      </c>
      <c r="AB131">
        <f>SUM(S131:Z131)</f>
        <v>0</v>
      </c>
      <c r="AC131">
        <f>SUM(S131)-SUM(G131:G131)</f>
        <v>-1</v>
      </c>
      <c r="AD131">
        <f>SUM(T131)-SUM(H131)</f>
        <v>0</v>
      </c>
      <c r="AE131">
        <f>SUM(U131)-SUM(I131)</f>
        <v>0</v>
      </c>
      <c r="AF131">
        <f>SUM(V131)-SUM(J131)</f>
        <v>0</v>
      </c>
      <c r="AG131">
        <f>SUM(W131)-SUM(K131)</f>
        <v>0</v>
      </c>
      <c r="AH131">
        <f>SUM(X131)-SUM(L131)</f>
        <v>0</v>
      </c>
      <c r="AI131">
        <f>SUM(Y131)-SUM(M131)</f>
        <v>0</v>
      </c>
      <c r="AJ131">
        <f>SUM(Z131)-SUM(N131)</f>
        <v>0</v>
      </c>
      <c r="AK131">
        <f>SUM(AC131:AF131)</f>
        <v>-1</v>
      </c>
      <c r="AL131">
        <f>SUM(AC131:AJ131)</f>
        <v>-1</v>
      </c>
    </row>
    <row r="132" spans="1:38" x14ac:dyDescent="0.2">
      <c r="A132" t="s">
        <v>143</v>
      </c>
      <c r="C132" s="14" t="s">
        <v>237</v>
      </c>
      <c r="D132" t="s">
        <v>3</v>
      </c>
      <c r="E132" s="15">
        <v>3</v>
      </c>
      <c r="F132">
        <v>2</v>
      </c>
      <c r="G132" t="s">
        <v>96</v>
      </c>
      <c r="H132" t="s">
        <v>96</v>
      </c>
      <c r="I132" t="s">
        <v>96</v>
      </c>
      <c r="J132" t="s">
        <v>96</v>
      </c>
      <c r="K132" t="s">
        <v>96</v>
      </c>
      <c r="L132" t="s">
        <v>96</v>
      </c>
      <c r="M132" t="s">
        <v>96</v>
      </c>
      <c r="N132" t="s">
        <v>96</v>
      </c>
      <c r="O132" t="s">
        <v>96</v>
      </c>
      <c r="P132">
        <v>0</v>
      </c>
      <c r="Q132">
        <v>0</v>
      </c>
      <c r="R132">
        <v>0</v>
      </c>
      <c r="S132" t="s">
        <v>96</v>
      </c>
      <c r="T132" t="s">
        <v>96</v>
      </c>
      <c r="U132" t="s">
        <v>96</v>
      </c>
      <c r="V132" t="s">
        <v>96</v>
      </c>
      <c r="W132" t="s">
        <v>96</v>
      </c>
      <c r="X132" t="s">
        <v>96</v>
      </c>
      <c r="Y132" t="s">
        <v>96</v>
      </c>
      <c r="Z132" t="s">
        <v>96</v>
      </c>
      <c r="AA132">
        <v>0</v>
      </c>
      <c r="AB132">
        <f>SUM(S132:Z132)</f>
        <v>0</v>
      </c>
      <c r="AC132">
        <f>SUM(S132)-SUM(G132:G132)</f>
        <v>0</v>
      </c>
      <c r="AD132">
        <f>SUM(T132)-SUM(H132)</f>
        <v>0</v>
      </c>
      <c r="AE132">
        <f>SUM(U132)-SUM(I132)</f>
        <v>0</v>
      </c>
      <c r="AF132">
        <f>SUM(V132)-SUM(J132)</f>
        <v>0</v>
      </c>
      <c r="AG132">
        <f>SUM(W132)-SUM(K132)</f>
        <v>0</v>
      </c>
      <c r="AH132">
        <f>SUM(X132)-SUM(L132)</f>
        <v>0</v>
      </c>
      <c r="AI132">
        <f>SUM(Y132)-SUM(M132)</f>
        <v>0</v>
      </c>
      <c r="AJ132">
        <f>SUM(Z132)-SUM(N132)</f>
        <v>0</v>
      </c>
      <c r="AK132">
        <f>SUM(AC132:AF132)</f>
        <v>0</v>
      </c>
      <c r="AL132">
        <f>SUM(AC132:AJ132)</f>
        <v>0</v>
      </c>
    </row>
    <row r="133" spans="1:38" x14ac:dyDescent="0.2">
      <c r="A133" t="s">
        <v>143</v>
      </c>
      <c r="C133" s="14" t="s">
        <v>237</v>
      </c>
      <c r="D133" t="s">
        <v>42</v>
      </c>
      <c r="E133" s="15">
        <v>1</v>
      </c>
      <c r="F133">
        <v>0.2</v>
      </c>
      <c r="G133" t="s">
        <v>96</v>
      </c>
      <c r="H133" t="s">
        <v>96</v>
      </c>
      <c r="I133" t="s">
        <v>96</v>
      </c>
      <c r="J133" t="s">
        <v>96</v>
      </c>
      <c r="K133" t="s">
        <v>96</v>
      </c>
      <c r="L133" t="s">
        <v>96</v>
      </c>
      <c r="M133" t="s">
        <v>96</v>
      </c>
      <c r="N133">
        <v>1</v>
      </c>
      <c r="O133" t="s">
        <v>96</v>
      </c>
      <c r="P133">
        <v>0</v>
      </c>
      <c r="Q133">
        <v>0</v>
      </c>
      <c r="R133">
        <v>0</v>
      </c>
      <c r="S133" t="s">
        <v>96</v>
      </c>
      <c r="T133" t="s">
        <v>96</v>
      </c>
      <c r="U133" t="s">
        <v>96</v>
      </c>
      <c r="V133" t="s">
        <v>96</v>
      </c>
      <c r="W133" t="s">
        <v>96</v>
      </c>
      <c r="X133" t="s">
        <v>96</v>
      </c>
      <c r="Y133" t="s">
        <v>96</v>
      </c>
      <c r="Z133" t="s">
        <v>96</v>
      </c>
      <c r="AA133">
        <v>0</v>
      </c>
      <c r="AB133">
        <f>SUM(S133:Z133)</f>
        <v>0</v>
      </c>
      <c r="AC133">
        <f>SUM(S133)-SUM(G133:G133)</f>
        <v>0</v>
      </c>
      <c r="AD133">
        <f>SUM(T133)-SUM(H133)</f>
        <v>0</v>
      </c>
      <c r="AE133">
        <f>SUM(U133)-SUM(I133)</f>
        <v>0</v>
      </c>
      <c r="AF133">
        <f>SUM(V133)-SUM(J133)</f>
        <v>0</v>
      </c>
      <c r="AG133">
        <f>SUM(W133)-SUM(K133)</f>
        <v>0</v>
      </c>
      <c r="AH133">
        <f>SUM(X133)-SUM(L133)</f>
        <v>0</v>
      </c>
      <c r="AI133">
        <f>SUM(Y133)-SUM(M133)</f>
        <v>0</v>
      </c>
      <c r="AJ133">
        <f>SUM(Z133)-SUM(N133)</f>
        <v>-1</v>
      </c>
      <c r="AK133">
        <f>SUM(AC133:AF133)</f>
        <v>0</v>
      </c>
      <c r="AL133">
        <f>SUM(AC133:AJ133)</f>
        <v>-1</v>
      </c>
    </row>
    <row r="134" spans="1:38" x14ac:dyDescent="0.2">
      <c r="A134" t="s">
        <v>143</v>
      </c>
      <c r="C134" s="14" t="s">
        <v>196</v>
      </c>
      <c r="D134" t="s">
        <v>57</v>
      </c>
      <c r="E134" s="15">
        <v>2</v>
      </c>
      <c r="F134">
        <v>1.25</v>
      </c>
      <c r="G134">
        <v>0</v>
      </c>
      <c r="H134">
        <v>0</v>
      </c>
      <c r="I134">
        <v>0</v>
      </c>
      <c r="J134">
        <v>0</v>
      </c>
      <c r="K134">
        <v>0</v>
      </c>
      <c r="L134">
        <v>0</v>
      </c>
      <c r="M134">
        <v>0</v>
      </c>
      <c r="N134">
        <v>0</v>
      </c>
      <c r="O134">
        <v>0</v>
      </c>
      <c r="P134">
        <v>0</v>
      </c>
      <c r="Q134">
        <v>0</v>
      </c>
      <c r="R134">
        <v>0</v>
      </c>
      <c r="S134">
        <v>0</v>
      </c>
      <c r="T134">
        <v>0</v>
      </c>
      <c r="U134">
        <v>0</v>
      </c>
      <c r="V134">
        <v>0</v>
      </c>
      <c r="W134">
        <v>0</v>
      </c>
      <c r="X134">
        <v>0</v>
      </c>
      <c r="Y134">
        <v>0</v>
      </c>
      <c r="Z134">
        <v>0</v>
      </c>
      <c r="AA134">
        <v>0</v>
      </c>
      <c r="AB134">
        <f>SUM(S134:Z134)</f>
        <v>0</v>
      </c>
      <c r="AC134">
        <f>SUM(S134)-SUM(G134:G134)</f>
        <v>0</v>
      </c>
      <c r="AD134">
        <f>SUM(T134)-SUM(H134)</f>
        <v>0</v>
      </c>
      <c r="AE134">
        <f>SUM(U134)-SUM(I134)</f>
        <v>0</v>
      </c>
      <c r="AF134">
        <f>SUM(V134)-SUM(J134)</f>
        <v>0</v>
      </c>
      <c r="AG134">
        <f>SUM(W134)-SUM(K134)</f>
        <v>0</v>
      </c>
      <c r="AH134">
        <f>SUM(X134)-SUM(L134)</f>
        <v>0</v>
      </c>
      <c r="AI134">
        <f>SUM(Y134)-SUM(M134)</f>
        <v>0</v>
      </c>
      <c r="AJ134">
        <f>SUM(Z134)-SUM(N134)</f>
        <v>0</v>
      </c>
      <c r="AK134">
        <f>SUM(AC134:AF134)</f>
        <v>0</v>
      </c>
      <c r="AL134">
        <f>SUM(AC134:AJ134)</f>
        <v>0</v>
      </c>
    </row>
    <row r="135" spans="1:38" x14ac:dyDescent="0.2">
      <c r="A135" t="s">
        <v>143</v>
      </c>
      <c r="C135" s="14" t="s">
        <v>196</v>
      </c>
      <c r="D135" t="s">
        <v>57</v>
      </c>
      <c r="E135" s="15">
        <v>1</v>
      </c>
      <c r="F135">
        <v>1</v>
      </c>
      <c r="G135">
        <v>0</v>
      </c>
      <c r="H135">
        <v>0</v>
      </c>
      <c r="I135">
        <v>0</v>
      </c>
      <c r="J135">
        <v>0</v>
      </c>
      <c r="K135">
        <v>0</v>
      </c>
      <c r="L135">
        <v>0</v>
      </c>
      <c r="M135">
        <v>0</v>
      </c>
      <c r="N135">
        <v>0</v>
      </c>
      <c r="O135">
        <v>0</v>
      </c>
      <c r="P135">
        <v>0</v>
      </c>
      <c r="Q135">
        <v>0</v>
      </c>
      <c r="R135">
        <v>0</v>
      </c>
      <c r="S135">
        <v>0</v>
      </c>
      <c r="T135">
        <v>0</v>
      </c>
      <c r="U135">
        <v>0</v>
      </c>
      <c r="V135">
        <v>0</v>
      </c>
      <c r="W135">
        <v>0</v>
      </c>
      <c r="X135">
        <v>0</v>
      </c>
      <c r="Y135">
        <v>0</v>
      </c>
      <c r="Z135">
        <v>0</v>
      </c>
      <c r="AA135">
        <v>0</v>
      </c>
      <c r="AB135">
        <f>SUM(S135:Z135)</f>
        <v>0</v>
      </c>
      <c r="AC135">
        <f>SUM(S135)-SUM(G135:G135)</f>
        <v>0</v>
      </c>
      <c r="AD135">
        <f>SUM(T135)-SUM(H135)</f>
        <v>0</v>
      </c>
      <c r="AE135">
        <f>SUM(U135)-SUM(I135)</f>
        <v>0</v>
      </c>
      <c r="AF135">
        <f>SUM(V135)-SUM(J135)</f>
        <v>0</v>
      </c>
      <c r="AG135">
        <f>SUM(W135)-SUM(K135)</f>
        <v>0</v>
      </c>
      <c r="AH135">
        <f>SUM(X135)-SUM(L135)</f>
        <v>0</v>
      </c>
      <c r="AI135">
        <f>SUM(Y135)-SUM(M135)</f>
        <v>0</v>
      </c>
      <c r="AJ135">
        <f>SUM(Z135)-SUM(N135)</f>
        <v>0</v>
      </c>
      <c r="AK135">
        <f>SUM(AC135:AF135)</f>
        <v>0</v>
      </c>
      <c r="AL135">
        <f>SUM(AC135:AJ135)</f>
        <v>0</v>
      </c>
    </row>
    <row r="136" spans="1:38" ht="25.5" x14ac:dyDescent="0.2">
      <c r="A136" t="s">
        <v>143</v>
      </c>
      <c r="C136" s="14" t="s">
        <v>232</v>
      </c>
      <c r="D136" t="s">
        <v>3</v>
      </c>
      <c r="E136" s="15">
        <v>2</v>
      </c>
      <c r="F136">
        <v>2</v>
      </c>
      <c r="G136" t="s">
        <v>96</v>
      </c>
      <c r="H136" t="s">
        <v>96</v>
      </c>
      <c r="I136" t="s">
        <v>96</v>
      </c>
      <c r="J136" t="s">
        <v>96</v>
      </c>
      <c r="K136" t="s">
        <v>96</v>
      </c>
      <c r="L136" t="s">
        <v>96</v>
      </c>
      <c r="M136" t="s">
        <v>96</v>
      </c>
      <c r="N136" t="s">
        <v>96</v>
      </c>
      <c r="O136" t="s">
        <v>96</v>
      </c>
      <c r="P136" t="s">
        <v>96</v>
      </c>
      <c r="Q136" t="s">
        <v>96</v>
      </c>
      <c r="R136">
        <v>0</v>
      </c>
      <c r="S136" t="s">
        <v>96</v>
      </c>
      <c r="T136" t="s">
        <v>96</v>
      </c>
      <c r="U136" t="s">
        <v>96</v>
      </c>
      <c r="V136" t="s">
        <v>96</v>
      </c>
      <c r="W136" t="s">
        <v>96</v>
      </c>
      <c r="X136" t="s">
        <v>96</v>
      </c>
      <c r="Y136">
        <v>0</v>
      </c>
      <c r="Z136" t="s">
        <v>96</v>
      </c>
      <c r="AA136">
        <v>1</v>
      </c>
      <c r="AB136">
        <f>SUM(S136:Z136)</f>
        <v>0</v>
      </c>
      <c r="AC136">
        <f>SUM(S136)-SUM(G136:G136)</f>
        <v>0</v>
      </c>
      <c r="AD136">
        <f>SUM(T136)-SUM(H136)</f>
        <v>0</v>
      </c>
      <c r="AE136">
        <f>SUM(U136)-SUM(I136)</f>
        <v>0</v>
      </c>
      <c r="AF136">
        <f>SUM(V136)-SUM(J136)</f>
        <v>0</v>
      </c>
      <c r="AG136">
        <f>SUM(W136)-SUM(K136)</f>
        <v>0</v>
      </c>
      <c r="AH136">
        <f>SUM(X136)-SUM(L136)</f>
        <v>0</v>
      </c>
      <c r="AI136">
        <f>SUM(Y136)-SUM(M136)</f>
        <v>0</v>
      </c>
      <c r="AJ136">
        <f>SUM(Z136)-SUM(N136)</f>
        <v>0</v>
      </c>
      <c r="AK136">
        <f>SUM(AC136:AF136)</f>
        <v>0</v>
      </c>
      <c r="AL136">
        <f>SUM(AC136:AJ136)</f>
        <v>0</v>
      </c>
    </row>
    <row r="137" spans="1:38" x14ac:dyDescent="0.2">
      <c r="A137" t="s">
        <v>143</v>
      </c>
      <c r="C137" s="14" t="s">
        <v>153</v>
      </c>
      <c r="D137" t="s">
        <v>3</v>
      </c>
      <c r="E137" s="15">
        <v>5</v>
      </c>
      <c r="F137">
        <v>4.55</v>
      </c>
      <c r="G137">
        <v>0</v>
      </c>
      <c r="H137">
        <v>0</v>
      </c>
      <c r="I137">
        <v>1</v>
      </c>
      <c r="J137">
        <v>0</v>
      </c>
      <c r="K137">
        <v>0</v>
      </c>
      <c r="L137">
        <v>0</v>
      </c>
      <c r="M137">
        <v>0</v>
      </c>
      <c r="N137">
        <v>1</v>
      </c>
      <c r="O137">
        <v>1</v>
      </c>
      <c r="P137">
        <v>0</v>
      </c>
      <c r="Q137">
        <v>0</v>
      </c>
      <c r="R137">
        <v>5</v>
      </c>
      <c r="S137">
        <v>2</v>
      </c>
      <c r="T137">
        <v>0</v>
      </c>
      <c r="U137">
        <v>0</v>
      </c>
      <c r="V137">
        <v>1</v>
      </c>
      <c r="W137">
        <v>1</v>
      </c>
      <c r="X137">
        <v>1</v>
      </c>
      <c r="Y137">
        <v>0</v>
      </c>
      <c r="Z137">
        <v>0</v>
      </c>
      <c r="AA137">
        <v>0</v>
      </c>
      <c r="AB137">
        <f>SUM(S137:Z137)</f>
        <v>5</v>
      </c>
      <c r="AC137">
        <f>SUM(S137)-SUM(G137:G137)</f>
        <v>2</v>
      </c>
      <c r="AD137">
        <f>SUM(T137)-SUM(H137)</f>
        <v>0</v>
      </c>
      <c r="AE137">
        <f>SUM(U137)-SUM(I137)</f>
        <v>-1</v>
      </c>
      <c r="AF137">
        <f>SUM(V137)-SUM(J137)</f>
        <v>1</v>
      </c>
      <c r="AG137">
        <f>SUM(W137)-SUM(K137)</f>
        <v>1</v>
      </c>
      <c r="AH137">
        <f>SUM(X137)-SUM(L137)</f>
        <v>1</v>
      </c>
      <c r="AI137">
        <f>SUM(Y137)-SUM(M137)</f>
        <v>0</v>
      </c>
      <c r="AJ137">
        <f>SUM(Z137)-SUM(N137)</f>
        <v>-1</v>
      </c>
      <c r="AK137">
        <f>SUM(AC137:AF137)</f>
        <v>2</v>
      </c>
      <c r="AL137">
        <f>SUM(AC137:AJ137)</f>
        <v>3</v>
      </c>
    </row>
    <row r="138" spans="1:38" x14ac:dyDescent="0.2">
      <c r="A138" t="s">
        <v>143</v>
      </c>
      <c r="C138" s="14" t="s">
        <v>153</v>
      </c>
      <c r="D138" t="s">
        <v>3</v>
      </c>
      <c r="E138" s="15">
        <v>4</v>
      </c>
      <c r="F138">
        <v>3.8</v>
      </c>
      <c r="G138">
        <v>0</v>
      </c>
      <c r="H138">
        <v>0</v>
      </c>
      <c r="I138">
        <v>0</v>
      </c>
      <c r="J138">
        <v>0</v>
      </c>
      <c r="K138">
        <v>0</v>
      </c>
      <c r="L138">
        <v>0</v>
      </c>
      <c r="M138">
        <v>0</v>
      </c>
      <c r="N138">
        <v>0</v>
      </c>
      <c r="O138">
        <v>0</v>
      </c>
      <c r="P138">
        <v>0</v>
      </c>
      <c r="Q138">
        <v>0</v>
      </c>
      <c r="R138">
        <v>3</v>
      </c>
      <c r="S138">
        <v>0</v>
      </c>
      <c r="T138">
        <v>0</v>
      </c>
      <c r="U138">
        <v>0</v>
      </c>
      <c r="V138">
        <v>2</v>
      </c>
      <c r="W138">
        <v>0</v>
      </c>
      <c r="X138">
        <v>1</v>
      </c>
      <c r="Y138">
        <v>0</v>
      </c>
      <c r="Z138">
        <v>0</v>
      </c>
      <c r="AA138">
        <v>0</v>
      </c>
      <c r="AB138">
        <f>SUM(S138:Z138)</f>
        <v>3</v>
      </c>
      <c r="AC138">
        <f>SUM(S138)-SUM(G138:G138)</f>
        <v>0</v>
      </c>
      <c r="AD138">
        <f>SUM(T138)-SUM(H138)</f>
        <v>0</v>
      </c>
      <c r="AE138">
        <f>SUM(U138)-SUM(I138)</f>
        <v>0</v>
      </c>
      <c r="AF138">
        <f>SUM(V138)-SUM(J138)</f>
        <v>2</v>
      </c>
      <c r="AG138">
        <f>SUM(W138)-SUM(K138)</f>
        <v>0</v>
      </c>
      <c r="AH138">
        <f>SUM(X138)-SUM(L138)</f>
        <v>1</v>
      </c>
      <c r="AI138">
        <f>SUM(Y138)-SUM(M138)</f>
        <v>0</v>
      </c>
      <c r="AJ138">
        <f>SUM(Z138)-SUM(N138)</f>
        <v>0</v>
      </c>
      <c r="AK138">
        <f>SUM(AC138:AF138)</f>
        <v>2</v>
      </c>
      <c r="AL138">
        <f>SUM(AC138:AJ138)</f>
        <v>3</v>
      </c>
    </row>
    <row r="139" spans="1:38" x14ac:dyDescent="0.2">
      <c r="A139" t="s">
        <v>143</v>
      </c>
      <c r="C139" s="14" t="s">
        <v>251</v>
      </c>
      <c r="D139" t="s">
        <v>3</v>
      </c>
      <c r="E139" s="15">
        <v>10</v>
      </c>
      <c r="F139">
        <v>7.85</v>
      </c>
      <c r="G139">
        <v>1</v>
      </c>
      <c r="H139">
        <v>1</v>
      </c>
      <c r="I139">
        <v>1</v>
      </c>
      <c r="J139" t="s">
        <v>96</v>
      </c>
      <c r="K139" t="s">
        <v>96</v>
      </c>
      <c r="L139" t="s">
        <v>96</v>
      </c>
      <c r="M139" t="s">
        <v>96</v>
      </c>
      <c r="N139" t="s">
        <v>96</v>
      </c>
      <c r="O139">
        <v>1</v>
      </c>
      <c r="P139">
        <v>0</v>
      </c>
      <c r="Q139">
        <v>0</v>
      </c>
      <c r="R139">
        <v>1</v>
      </c>
      <c r="S139">
        <v>1</v>
      </c>
      <c r="T139" t="s">
        <v>96</v>
      </c>
      <c r="U139" t="s">
        <v>96</v>
      </c>
      <c r="V139" t="s">
        <v>96</v>
      </c>
      <c r="W139" t="s">
        <v>96</v>
      </c>
      <c r="Y139" t="s">
        <v>96</v>
      </c>
      <c r="AA139">
        <v>2</v>
      </c>
      <c r="AB139">
        <f>SUM(S139:Z139)</f>
        <v>1</v>
      </c>
      <c r="AC139">
        <f>SUM(S139)-SUM(G139:G139)</f>
        <v>0</v>
      </c>
      <c r="AD139">
        <f>SUM(T139)-SUM(H139)</f>
        <v>-1</v>
      </c>
      <c r="AE139">
        <f>SUM(U139)-SUM(I139)</f>
        <v>-1</v>
      </c>
      <c r="AF139">
        <f>SUM(V139)-SUM(J139)</f>
        <v>0</v>
      </c>
      <c r="AG139">
        <f>SUM(W139)-SUM(K139)</f>
        <v>0</v>
      </c>
      <c r="AH139">
        <f>SUM(X139)-SUM(L139)</f>
        <v>0</v>
      </c>
      <c r="AI139">
        <f>SUM(Y139)-SUM(M139)</f>
        <v>0</v>
      </c>
      <c r="AJ139">
        <f>SUM(Z139)-SUM(N139)</f>
        <v>0</v>
      </c>
      <c r="AK139">
        <f>SUM(AC139:AF139)</f>
        <v>-2</v>
      </c>
      <c r="AL139">
        <f>SUM(AC139:AJ139)</f>
        <v>-2</v>
      </c>
    </row>
    <row r="140" spans="1:38" x14ac:dyDescent="0.2">
      <c r="A140" t="s">
        <v>143</v>
      </c>
      <c r="C140" s="14" t="s">
        <v>158</v>
      </c>
      <c r="D140" t="s">
        <v>3</v>
      </c>
      <c r="E140" s="15">
        <v>5</v>
      </c>
      <c r="F140">
        <v>3.72</v>
      </c>
      <c r="G140" t="s">
        <v>96</v>
      </c>
      <c r="H140" t="s">
        <v>96</v>
      </c>
      <c r="I140" t="s">
        <v>96</v>
      </c>
      <c r="J140" t="s">
        <v>96</v>
      </c>
      <c r="K140" t="s">
        <v>96</v>
      </c>
      <c r="L140" t="s">
        <v>96</v>
      </c>
      <c r="M140" t="s">
        <v>96</v>
      </c>
      <c r="N140" t="s">
        <v>96</v>
      </c>
      <c r="O140" t="s">
        <v>96</v>
      </c>
      <c r="P140" t="s">
        <v>96</v>
      </c>
      <c r="Q140" t="s">
        <v>96</v>
      </c>
      <c r="R140">
        <v>0</v>
      </c>
      <c r="S140" t="s">
        <v>96</v>
      </c>
      <c r="T140" t="s">
        <v>96</v>
      </c>
      <c r="U140" t="s">
        <v>96</v>
      </c>
      <c r="V140" t="s">
        <v>96</v>
      </c>
      <c r="W140" t="s">
        <v>96</v>
      </c>
      <c r="X140" t="s">
        <v>96</v>
      </c>
      <c r="Y140" t="s">
        <v>96</v>
      </c>
      <c r="Z140" t="s">
        <v>96</v>
      </c>
      <c r="AA140">
        <v>1</v>
      </c>
      <c r="AB140">
        <f>SUM(S140:Z140)</f>
        <v>0</v>
      </c>
      <c r="AC140">
        <f>SUM(S140)-SUM(G140:G140)</f>
        <v>0</v>
      </c>
      <c r="AD140">
        <f>SUM(T140)-SUM(H140)</f>
        <v>0</v>
      </c>
      <c r="AE140">
        <f>SUM(U140)-SUM(I140)</f>
        <v>0</v>
      </c>
      <c r="AF140">
        <f>SUM(V140)-SUM(J140)</f>
        <v>0</v>
      </c>
      <c r="AG140">
        <f>SUM(W140)-SUM(K140)</f>
        <v>0</v>
      </c>
      <c r="AH140">
        <f>SUM(X140)-SUM(L140)</f>
        <v>0</v>
      </c>
      <c r="AI140">
        <f>SUM(Y140)-SUM(M140)</f>
        <v>0</v>
      </c>
      <c r="AJ140">
        <f>SUM(Z140)-SUM(N140)</f>
        <v>0</v>
      </c>
      <c r="AK140">
        <f>SUM(AC140:AF140)</f>
        <v>0</v>
      </c>
      <c r="AL140">
        <f>SUM(AC140:AJ140)</f>
        <v>0</v>
      </c>
    </row>
    <row r="141" spans="1:38" ht="25.5" x14ac:dyDescent="0.2">
      <c r="A141" t="s">
        <v>143</v>
      </c>
      <c r="C141" s="14" t="s">
        <v>257</v>
      </c>
      <c r="D141" t="s">
        <v>3</v>
      </c>
      <c r="E141" s="15">
        <v>2</v>
      </c>
      <c r="F141">
        <v>1.3</v>
      </c>
      <c r="G141" t="s">
        <v>96</v>
      </c>
      <c r="H141" t="s">
        <v>96</v>
      </c>
      <c r="I141" t="s">
        <v>96</v>
      </c>
      <c r="J141" t="s">
        <v>96</v>
      </c>
      <c r="K141" t="s">
        <v>96</v>
      </c>
      <c r="L141" t="s">
        <v>96</v>
      </c>
      <c r="M141" t="s">
        <v>96</v>
      </c>
      <c r="N141" t="s">
        <v>96</v>
      </c>
      <c r="O141" t="s">
        <v>96</v>
      </c>
      <c r="P141">
        <v>3</v>
      </c>
      <c r="Q141" t="s">
        <v>258</v>
      </c>
      <c r="R141">
        <v>0</v>
      </c>
      <c r="S141" t="s">
        <v>96</v>
      </c>
      <c r="T141" t="s">
        <v>96</v>
      </c>
      <c r="U141" t="s">
        <v>96</v>
      </c>
      <c r="V141" t="s">
        <v>96</v>
      </c>
      <c r="W141" t="s">
        <v>96</v>
      </c>
      <c r="X141" t="s">
        <v>96</v>
      </c>
      <c r="Y141" t="s">
        <v>96</v>
      </c>
      <c r="Z141" t="s">
        <v>96</v>
      </c>
      <c r="AA141" t="s">
        <v>96</v>
      </c>
      <c r="AB141">
        <f>SUM(S141:Z141)</f>
        <v>0</v>
      </c>
      <c r="AC141">
        <f>SUM(S141)-SUM(G141:G141)</f>
        <v>0</v>
      </c>
      <c r="AD141">
        <f>SUM(T141)-SUM(H141)</f>
        <v>0</v>
      </c>
      <c r="AE141">
        <f>SUM(U141)-SUM(I141)</f>
        <v>0</v>
      </c>
      <c r="AF141">
        <f>SUM(V141)-SUM(J141)</f>
        <v>0</v>
      </c>
      <c r="AG141">
        <f>SUM(W141)-SUM(K141)</f>
        <v>0</v>
      </c>
      <c r="AH141">
        <f>SUM(X141)-SUM(L141)</f>
        <v>0</v>
      </c>
      <c r="AI141">
        <f>SUM(Y141)-SUM(M141)</f>
        <v>0</v>
      </c>
      <c r="AJ141">
        <f>SUM(Z141)-SUM(N141)</f>
        <v>0</v>
      </c>
      <c r="AK141">
        <f>SUM(AC141:AF141)</f>
        <v>0</v>
      </c>
      <c r="AL141">
        <f>SUM(AC141:AJ141)</f>
        <v>0</v>
      </c>
    </row>
    <row r="142" spans="1:38" ht="25.5" x14ac:dyDescent="0.2">
      <c r="A142" t="s">
        <v>143</v>
      </c>
      <c r="C142" s="14" t="s">
        <v>166</v>
      </c>
      <c r="D142" t="s">
        <v>3</v>
      </c>
      <c r="E142" s="15">
        <v>2</v>
      </c>
      <c r="F142">
        <v>1.85</v>
      </c>
      <c r="G142" t="s">
        <v>96</v>
      </c>
      <c r="H142" t="s">
        <v>96</v>
      </c>
      <c r="I142" t="s">
        <v>96</v>
      </c>
      <c r="J142" t="s">
        <v>96</v>
      </c>
      <c r="K142" t="s">
        <v>96</v>
      </c>
      <c r="L142" t="s">
        <v>96</v>
      </c>
      <c r="M142" t="s">
        <v>96</v>
      </c>
      <c r="N142" t="s">
        <v>96</v>
      </c>
      <c r="O142">
        <v>1</v>
      </c>
      <c r="P142">
        <v>0</v>
      </c>
      <c r="Q142" t="s">
        <v>96</v>
      </c>
      <c r="R142">
        <v>0</v>
      </c>
      <c r="S142" t="s">
        <v>96</v>
      </c>
      <c r="T142" t="s">
        <v>96</v>
      </c>
      <c r="U142" t="s">
        <v>96</v>
      </c>
      <c r="V142" t="s">
        <v>96</v>
      </c>
      <c r="W142" t="s">
        <v>96</v>
      </c>
      <c r="X142" t="s">
        <v>96</v>
      </c>
      <c r="Y142" t="s">
        <v>96</v>
      </c>
      <c r="Z142" t="s">
        <v>96</v>
      </c>
      <c r="AA142">
        <v>0</v>
      </c>
      <c r="AB142">
        <f>SUM(S142:Z142)</f>
        <v>0</v>
      </c>
      <c r="AC142">
        <f>SUM(S142)-SUM(G142:G142)</f>
        <v>0</v>
      </c>
      <c r="AD142">
        <f>SUM(T142)-SUM(H142)</f>
        <v>0</v>
      </c>
      <c r="AE142">
        <f>SUM(U142)-SUM(I142)</f>
        <v>0</v>
      </c>
      <c r="AF142">
        <f>SUM(V142)-SUM(J142)</f>
        <v>0</v>
      </c>
      <c r="AG142">
        <f>SUM(W142)-SUM(K142)</f>
        <v>0</v>
      </c>
      <c r="AH142">
        <f>SUM(X142)-SUM(L142)</f>
        <v>0</v>
      </c>
      <c r="AI142">
        <f>SUM(Y142)-SUM(M142)</f>
        <v>0</v>
      </c>
      <c r="AJ142">
        <f>SUM(Z142)-SUM(N142)</f>
        <v>0</v>
      </c>
      <c r="AK142">
        <f>SUM(AC142:AF142)</f>
        <v>0</v>
      </c>
      <c r="AL142">
        <f>SUM(AC142:AJ142)</f>
        <v>0</v>
      </c>
    </row>
    <row r="143" spans="1:38" ht="25.5" x14ac:dyDescent="0.2">
      <c r="A143" t="s">
        <v>143</v>
      </c>
      <c r="C143" s="14" t="s">
        <v>226</v>
      </c>
      <c r="D143" t="s">
        <v>3</v>
      </c>
      <c r="E143" s="15">
        <v>3</v>
      </c>
      <c r="F143">
        <v>2.7</v>
      </c>
      <c r="G143">
        <v>0</v>
      </c>
      <c r="H143">
        <v>0</v>
      </c>
      <c r="I143">
        <v>0</v>
      </c>
      <c r="J143">
        <v>0</v>
      </c>
      <c r="K143">
        <v>0</v>
      </c>
      <c r="L143">
        <v>0</v>
      </c>
      <c r="M143">
        <v>0</v>
      </c>
      <c r="N143">
        <v>0</v>
      </c>
      <c r="O143">
        <v>0</v>
      </c>
      <c r="P143">
        <v>0</v>
      </c>
      <c r="Q143" t="s">
        <v>96</v>
      </c>
      <c r="R143">
        <v>0</v>
      </c>
      <c r="S143">
        <v>0</v>
      </c>
      <c r="T143">
        <v>0</v>
      </c>
      <c r="U143">
        <v>0</v>
      </c>
      <c r="V143">
        <v>0</v>
      </c>
      <c r="W143">
        <v>0</v>
      </c>
      <c r="X143">
        <v>0</v>
      </c>
      <c r="Y143">
        <v>0</v>
      </c>
      <c r="Z143">
        <v>0</v>
      </c>
      <c r="AA143">
        <v>1</v>
      </c>
      <c r="AB143">
        <f>SUM(S143:Z143)</f>
        <v>0</v>
      </c>
      <c r="AC143">
        <f>SUM(S143)-SUM(G143:G143)</f>
        <v>0</v>
      </c>
      <c r="AD143">
        <f>SUM(T143)-SUM(H143)</f>
        <v>0</v>
      </c>
      <c r="AE143">
        <f>SUM(U143)-SUM(I143)</f>
        <v>0</v>
      </c>
      <c r="AF143">
        <f>SUM(V143)-SUM(J143)</f>
        <v>0</v>
      </c>
      <c r="AG143">
        <f>SUM(W143)-SUM(K143)</f>
        <v>0</v>
      </c>
      <c r="AH143">
        <f>SUM(X143)-SUM(L143)</f>
        <v>0</v>
      </c>
      <c r="AI143">
        <f>SUM(Y143)-SUM(M143)</f>
        <v>0</v>
      </c>
      <c r="AJ143">
        <f>SUM(Z143)-SUM(N143)</f>
        <v>0</v>
      </c>
      <c r="AK143">
        <f>SUM(AC143:AF143)</f>
        <v>0</v>
      </c>
      <c r="AL143">
        <f>SUM(AC143:AJ143)</f>
        <v>0</v>
      </c>
    </row>
    <row r="144" spans="1:38" ht="25.5" x14ac:dyDescent="0.2">
      <c r="A144" t="s">
        <v>143</v>
      </c>
      <c r="C144" s="14" t="s">
        <v>226</v>
      </c>
      <c r="D144" t="s">
        <v>42</v>
      </c>
      <c r="E144" s="15">
        <v>1</v>
      </c>
      <c r="F144">
        <v>0.2</v>
      </c>
      <c r="G144">
        <v>1</v>
      </c>
      <c r="H144" t="s">
        <v>96</v>
      </c>
      <c r="I144" t="s">
        <v>96</v>
      </c>
      <c r="J144" t="s">
        <v>96</v>
      </c>
      <c r="K144" t="s">
        <v>96</v>
      </c>
      <c r="L144" t="s">
        <v>96</v>
      </c>
      <c r="M144" t="s">
        <v>96</v>
      </c>
      <c r="N144" t="s">
        <v>96</v>
      </c>
      <c r="O144" t="s">
        <v>96</v>
      </c>
      <c r="P144">
        <v>0</v>
      </c>
      <c r="Q144" t="s">
        <v>96</v>
      </c>
      <c r="R144">
        <v>0</v>
      </c>
      <c r="S144" t="s">
        <v>96</v>
      </c>
      <c r="T144" t="s">
        <v>96</v>
      </c>
      <c r="U144" t="s">
        <v>96</v>
      </c>
      <c r="V144" t="s">
        <v>96</v>
      </c>
      <c r="W144" t="s">
        <v>96</v>
      </c>
      <c r="X144" t="s">
        <v>96</v>
      </c>
      <c r="Y144" t="s">
        <v>96</v>
      </c>
      <c r="Z144" t="s">
        <v>96</v>
      </c>
      <c r="AA144">
        <v>0</v>
      </c>
      <c r="AB144">
        <f>SUM(S144:Z144)</f>
        <v>0</v>
      </c>
      <c r="AC144">
        <f>SUM(S144)-SUM(G144:G144)</f>
        <v>-1</v>
      </c>
      <c r="AD144">
        <f>SUM(T144)-SUM(H144)</f>
        <v>0</v>
      </c>
      <c r="AE144">
        <f>SUM(U144)-SUM(I144)</f>
        <v>0</v>
      </c>
      <c r="AF144">
        <f>SUM(V144)-SUM(J144)</f>
        <v>0</v>
      </c>
      <c r="AG144">
        <f>SUM(W144)-SUM(K144)</f>
        <v>0</v>
      </c>
      <c r="AH144">
        <f>SUM(X144)-SUM(L144)</f>
        <v>0</v>
      </c>
      <c r="AI144">
        <f>SUM(Y144)-SUM(M144)</f>
        <v>0</v>
      </c>
      <c r="AJ144">
        <f>SUM(Z144)-SUM(N144)</f>
        <v>0</v>
      </c>
      <c r="AK144">
        <f>SUM(AC144:AF144)</f>
        <v>-1</v>
      </c>
      <c r="AL144">
        <f>SUM(AC144:AJ144)</f>
        <v>-1</v>
      </c>
    </row>
    <row r="145" spans="1:38" x14ac:dyDescent="0.2">
      <c r="A145" t="s">
        <v>143</v>
      </c>
      <c r="C145" s="14" t="s">
        <v>215</v>
      </c>
      <c r="D145" t="s">
        <v>3</v>
      </c>
      <c r="E145" s="15">
        <v>4</v>
      </c>
      <c r="F145">
        <v>2.4</v>
      </c>
      <c r="G145" t="s">
        <v>96</v>
      </c>
      <c r="H145" t="s">
        <v>96</v>
      </c>
      <c r="I145" t="s">
        <v>96</v>
      </c>
      <c r="J145" t="s">
        <v>96</v>
      </c>
      <c r="K145" t="s">
        <v>96</v>
      </c>
      <c r="L145" t="s">
        <v>96</v>
      </c>
      <c r="M145" t="s">
        <v>96</v>
      </c>
      <c r="N145" t="s">
        <v>96</v>
      </c>
      <c r="O145" t="s">
        <v>96</v>
      </c>
      <c r="P145">
        <v>0</v>
      </c>
      <c r="Q145">
        <v>0</v>
      </c>
      <c r="R145">
        <v>1</v>
      </c>
      <c r="S145">
        <v>1</v>
      </c>
      <c r="T145" t="s">
        <v>96</v>
      </c>
      <c r="U145" t="s">
        <v>96</v>
      </c>
      <c r="V145" t="s">
        <v>96</v>
      </c>
      <c r="W145" t="s">
        <v>96</v>
      </c>
      <c r="X145" t="s">
        <v>96</v>
      </c>
      <c r="Y145" t="s">
        <v>96</v>
      </c>
      <c r="Z145" t="s">
        <v>96</v>
      </c>
      <c r="AA145">
        <v>1</v>
      </c>
      <c r="AB145">
        <f>SUM(S145:Z145)</f>
        <v>1</v>
      </c>
      <c r="AC145">
        <f>SUM(S145)-SUM(G145:G145)</f>
        <v>1</v>
      </c>
      <c r="AD145">
        <f>SUM(T145)-SUM(H145)</f>
        <v>0</v>
      </c>
      <c r="AE145">
        <f>SUM(U145)-SUM(I145)</f>
        <v>0</v>
      </c>
      <c r="AF145">
        <f>SUM(V145)-SUM(J145)</f>
        <v>0</v>
      </c>
      <c r="AG145">
        <f>SUM(W145)-SUM(K145)</f>
        <v>0</v>
      </c>
      <c r="AH145">
        <f>SUM(X145)-SUM(L145)</f>
        <v>0</v>
      </c>
      <c r="AI145">
        <f>SUM(Y145)-SUM(M145)</f>
        <v>0</v>
      </c>
      <c r="AJ145">
        <f>SUM(Z145)-SUM(N145)</f>
        <v>0</v>
      </c>
      <c r="AK145">
        <f>SUM(AC145:AF145)</f>
        <v>1</v>
      </c>
      <c r="AL145">
        <f>SUM(AC145:AJ145)</f>
        <v>1</v>
      </c>
    </row>
    <row r="146" spans="1:38" x14ac:dyDescent="0.2">
      <c r="A146" t="s">
        <v>143</v>
      </c>
      <c r="C146" s="14" t="s">
        <v>215</v>
      </c>
      <c r="D146" t="s">
        <v>3</v>
      </c>
      <c r="E146" s="15">
        <v>17</v>
      </c>
      <c r="F146">
        <v>13</v>
      </c>
      <c r="G146">
        <v>2</v>
      </c>
      <c r="H146" t="s">
        <v>96</v>
      </c>
      <c r="I146" t="s">
        <v>96</v>
      </c>
      <c r="J146" t="s">
        <v>96</v>
      </c>
      <c r="K146" t="s">
        <v>96</v>
      </c>
      <c r="L146" t="s">
        <v>96</v>
      </c>
      <c r="M146" t="s">
        <v>96</v>
      </c>
      <c r="N146" t="s">
        <v>96</v>
      </c>
      <c r="O146" t="s">
        <v>96</v>
      </c>
      <c r="P146">
        <v>0</v>
      </c>
      <c r="Q146">
        <v>0</v>
      </c>
      <c r="R146">
        <v>6</v>
      </c>
      <c r="S146" t="s">
        <v>96</v>
      </c>
      <c r="T146">
        <v>1</v>
      </c>
      <c r="U146" t="s">
        <v>96</v>
      </c>
      <c r="V146">
        <v>3</v>
      </c>
      <c r="W146">
        <v>2</v>
      </c>
      <c r="X146" t="s">
        <v>96</v>
      </c>
      <c r="Y146" t="s">
        <v>96</v>
      </c>
      <c r="Z146" t="s">
        <v>96</v>
      </c>
      <c r="AA146">
        <v>1</v>
      </c>
      <c r="AB146">
        <f>SUM(S146:Z146)</f>
        <v>6</v>
      </c>
      <c r="AC146">
        <f>SUM(S146)-SUM(G146:G146)</f>
        <v>-2</v>
      </c>
      <c r="AD146">
        <f>SUM(T146)-SUM(H146)</f>
        <v>1</v>
      </c>
      <c r="AE146">
        <f>SUM(U146)-SUM(I146)</f>
        <v>0</v>
      </c>
      <c r="AF146">
        <f>SUM(V146)-SUM(J146)</f>
        <v>3</v>
      </c>
      <c r="AG146">
        <f>SUM(W146)-SUM(K146)</f>
        <v>2</v>
      </c>
      <c r="AH146">
        <f>SUM(X146)-SUM(L146)</f>
        <v>0</v>
      </c>
      <c r="AI146">
        <f>SUM(Y146)-SUM(M146)</f>
        <v>0</v>
      </c>
      <c r="AJ146">
        <f>SUM(Z146)-SUM(N146)</f>
        <v>0</v>
      </c>
      <c r="AK146">
        <f>SUM(AC146:AF146)</f>
        <v>2</v>
      </c>
      <c r="AL146">
        <f>SUM(AC146:AJ146)</f>
        <v>4</v>
      </c>
    </row>
    <row r="147" spans="1:38" ht="25.5" x14ac:dyDescent="0.2">
      <c r="A147" t="s">
        <v>143</v>
      </c>
      <c r="C147" s="14" t="s">
        <v>182</v>
      </c>
      <c r="D147" t="s">
        <v>3</v>
      </c>
      <c r="E147" s="15">
        <v>3</v>
      </c>
      <c r="F147">
        <v>2.2000000000000002</v>
      </c>
      <c r="G147">
        <v>0</v>
      </c>
      <c r="H147">
        <v>0</v>
      </c>
      <c r="I147">
        <v>0</v>
      </c>
      <c r="J147">
        <v>1</v>
      </c>
      <c r="K147">
        <v>0</v>
      </c>
      <c r="L147">
        <v>0</v>
      </c>
      <c r="M147">
        <v>0</v>
      </c>
      <c r="N147">
        <v>0</v>
      </c>
      <c r="O147">
        <v>0</v>
      </c>
      <c r="P147">
        <v>0</v>
      </c>
      <c r="Q147">
        <v>0</v>
      </c>
      <c r="R147">
        <v>0</v>
      </c>
      <c r="S147" t="s">
        <v>96</v>
      </c>
      <c r="T147" t="s">
        <v>96</v>
      </c>
      <c r="U147" t="s">
        <v>96</v>
      </c>
      <c r="V147" t="s">
        <v>96</v>
      </c>
      <c r="W147" t="s">
        <v>96</v>
      </c>
      <c r="X147" t="s">
        <v>96</v>
      </c>
      <c r="Y147" t="s">
        <v>96</v>
      </c>
      <c r="Z147" t="s">
        <v>96</v>
      </c>
      <c r="AA147">
        <v>0</v>
      </c>
      <c r="AB147">
        <f>SUM(S147:Z147)</f>
        <v>0</v>
      </c>
      <c r="AC147">
        <f>SUM(S147)-SUM(G147:G147)</f>
        <v>0</v>
      </c>
      <c r="AD147">
        <f>SUM(T147)-SUM(H147)</f>
        <v>0</v>
      </c>
      <c r="AE147">
        <f>SUM(U147)-SUM(I147)</f>
        <v>0</v>
      </c>
      <c r="AF147">
        <f>SUM(V147)-SUM(J147)</f>
        <v>-1</v>
      </c>
      <c r="AG147">
        <f>SUM(W147)-SUM(K147)</f>
        <v>0</v>
      </c>
      <c r="AH147">
        <f>SUM(X147)-SUM(L147)</f>
        <v>0</v>
      </c>
      <c r="AI147">
        <f>SUM(Y147)-SUM(M147)</f>
        <v>0</v>
      </c>
      <c r="AJ147">
        <f>SUM(Z147)-SUM(N147)</f>
        <v>0</v>
      </c>
      <c r="AK147">
        <f>SUM(AC147:AF147)</f>
        <v>-1</v>
      </c>
      <c r="AL147">
        <f>SUM(AC147:AJ147)</f>
        <v>-1</v>
      </c>
    </row>
    <row r="148" spans="1:38" x14ac:dyDescent="0.2">
      <c r="A148" t="s">
        <v>143</v>
      </c>
      <c r="C148" s="14" t="s">
        <v>157</v>
      </c>
      <c r="D148" t="s">
        <v>3</v>
      </c>
      <c r="E148" s="15">
        <v>4</v>
      </c>
      <c r="F148">
        <v>3.05</v>
      </c>
      <c r="G148" t="s">
        <v>96</v>
      </c>
      <c r="H148" t="s">
        <v>96</v>
      </c>
      <c r="I148" t="s">
        <v>96</v>
      </c>
      <c r="J148" t="s">
        <v>96</v>
      </c>
      <c r="K148" t="s">
        <v>96</v>
      </c>
      <c r="L148" t="s">
        <v>96</v>
      </c>
      <c r="M148" t="s">
        <v>96</v>
      </c>
      <c r="N148" t="s">
        <v>96</v>
      </c>
      <c r="O148" t="s">
        <v>96</v>
      </c>
      <c r="P148">
        <v>0</v>
      </c>
      <c r="Q148" t="s">
        <v>96</v>
      </c>
      <c r="R148">
        <v>0</v>
      </c>
      <c r="S148" t="s">
        <v>96</v>
      </c>
      <c r="T148" t="s">
        <v>96</v>
      </c>
      <c r="U148" t="s">
        <v>96</v>
      </c>
      <c r="V148" t="s">
        <v>96</v>
      </c>
      <c r="W148" t="s">
        <v>96</v>
      </c>
      <c r="X148" t="s">
        <v>96</v>
      </c>
      <c r="Y148" t="s">
        <v>96</v>
      </c>
      <c r="Z148" t="s">
        <v>96</v>
      </c>
      <c r="AA148">
        <v>1</v>
      </c>
      <c r="AB148">
        <f>SUM(S148:Z148)</f>
        <v>0</v>
      </c>
      <c r="AC148">
        <f>SUM(S148)-SUM(G148:G148)</f>
        <v>0</v>
      </c>
      <c r="AD148">
        <f>SUM(T148)-SUM(H148)</f>
        <v>0</v>
      </c>
      <c r="AE148">
        <f>SUM(U148)-SUM(I148)</f>
        <v>0</v>
      </c>
      <c r="AF148">
        <f>SUM(V148)-SUM(J148)</f>
        <v>0</v>
      </c>
      <c r="AG148">
        <f>SUM(W148)-SUM(K148)</f>
        <v>0</v>
      </c>
      <c r="AH148">
        <f>SUM(X148)-SUM(L148)</f>
        <v>0</v>
      </c>
      <c r="AI148">
        <f>SUM(Y148)-SUM(M148)</f>
        <v>0</v>
      </c>
      <c r="AJ148">
        <f>SUM(Z148)-SUM(N148)</f>
        <v>0</v>
      </c>
      <c r="AK148">
        <f>SUM(AC148:AF148)</f>
        <v>0</v>
      </c>
      <c r="AL148">
        <f>SUM(AC148:AJ148)</f>
        <v>0</v>
      </c>
    </row>
    <row r="149" spans="1:38" ht="25.5" x14ac:dyDescent="0.2">
      <c r="A149" t="s">
        <v>143</v>
      </c>
      <c r="C149" s="14" t="s">
        <v>217</v>
      </c>
      <c r="D149" t="s">
        <v>3</v>
      </c>
      <c r="E149" s="15">
        <v>5</v>
      </c>
      <c r="F149">
        <v>3.5</v>
      </c>
      <c r="G149" t="s">
        <v>96</v>
      </c>
      <c r="H149">
        <v>1</v>
      </c>
      <c r="I149" t="s">
        <v>96</v>
      </c>
      <c r="J149" t="s">
        <v>96</v>
      </c>
      <c r="K149" t="s">
        <v>96</v>
      </c>
      <c r="L149" t="s">
        <v>96</v>
      </c>
      <c r="M149" t="s">
        <v>96</v>
      </c>
      <c r="N149" t="s">
        <v>96</v>
      </c>
      <c r="O149" t="s">
        <v>96</v>
      </c>
      <c r="P149">
        <v>1</v>
      </c>
      <c r="Q149">
        <v>1</v>
      </c>
      <c r="R149">
        <v>2</v>
      </c>
      <c r="S149" t="s">
        <v>96</v>
      </c>
      <c r="T149" t="s">
        <v>96</v>
      </c>
      <c r="U149" t="s">
        <v>96</v>
      </c>
      <c r="V149">
        <v>1</v>
      </c>
      <c r="W149">
        <v>1</v>
      </c>
      <c r="X149" t="s">
        <v>96</v>
      </c>
      <c r="Y149" t="s">
        <v>96</v>
      </c>
      <c r="Z149" t="s">
        <v>96</v>
      </c>
      <c r="AA149">
        <v>1</v>
      </c>
      <c r="AB149">
        <f>SUM(S149:Z149)</f>
        <v>2</v>
      </c>
      <c r="AC149">
        <f>SUM(S149)-SUM(G149:G149)</f>
        <v>0</v>
      </c>
      <c r="AD149">
        <f>SUM(T149)-SUM(H149)</f>
        <v>-1</v>
      </c>
      <c r="AE149">
        <f>SUM(U149)-SUM(I149)</f>
        <v>0</v>
      </c>
      <c r="AF149">
        <f>SUM(V149)-SUM(J149)</f>
        <v>1</v>
      </c>
      <c r="AG149">
        <f>SUM(W149)-SUM(K149)</f>
        <v>1</v>
      </c>
      <c r="AH149">
        <f>SUM(X149)-SUM(L149)</f>
        <v>0</v>
      </c>
      <c r="AI149">
        <f>SUM(Y149)-SUM(M149)</f>
        <v>0</v>
      </c>
      <c r="AJ149">
        <f>SUM(Z149)-SUM(N149)</f>
        <v>0</v>
      </c>
      <c r="AK149">
        <f>SUM(AC149:AF149)</f>
        <v>0</v>
      </c>
      <c r="AL149">
        <f>SUM(AC149:AJ149)</f>
        <v>1</v>
      </c>
    </row>
    <row r="150" spans="1:38" ht="25.5" x14ac:dyDescent="0.2">
      <c r="A150" t="s">
        <v>143</v>
      </c>
      <c r="C150" s="14" t="s">
        <v>217</v>
      </c>
      <c r="D150" t="s">
        <v>19</v>
      </c>
      <c r="E150" s="15">
        <v>5</v>
      </c>
      <c r="F150">
        <v>1.9</v>
      </c>
      <c r="G150">
        <v>2</v>
      </c>
      <c r="H150" t="s">
        <v>96</v>
      </c>
      <c r="I150" t="s">
        <v>96</v>
      </c>
      <c r="J150" t="s">
        <v>96</v>
      </c>
      <c r="K150" t="s">
        <v>96</v>
      </c>
      <c r="L150" t="s">
        <v>96</v>
      </c>
      <c r="M150" t="s">
        <v>96</v>
      </c>
      <c r="N150" t="s">
        <v>96</v>
      </c>
      <c r="O150" t="s">
        <v>96</v>
      </c>
      <c r="P150">
        <v>2</v>
      </c>
      <c r="Q150">
        <v>2</v>
      </c>
      <c r="R150">
        <v>0</v>
      </c>
      <c r="S150" t="s">
        <v>96</v>
      </c>
      <c r="T150" t="s">
        <v>96</v>
      </c>
      <c r="U150" t="s">
        <v>96</v>
      </c>
      <c r="V150" t="s">
        <v>96</v>
      </c>
      <c r="W150" t="s">
        <v>96</v>
      </c>
      <c r="X150" t="s">
        <v>96</v>
      </c>
      <c r="Y150" t="s">
        <v>96</v>
      </c>
      <c r="Z150" t="s">
        <v>96</v>
      </c>
      <c r="AA150" t="s">
        <v>96</v>
      </c>
      <c r="AB150">
        <f>SUM(S150:Z150)</f>
        <v>0</v>
      </c>
      <c r="AC150">
        <f>SUM(S150)-SUM(G150:G150)</f>
        <v>-2</v>
      </c>
      <c r="AD150">
        <f>SUM(T150)-SUM(H150)</f>
        <v>0</v>
      </c>
      <c r="AE150">
        <f>SUM(U150)-SUM(I150)</f>
        <v>0</v>
      </c>
      <c r="AF150">
        <f>SUM(V150)-SUM(J150)</f>
        <v>0</v>
      </c>
      <c r="AG150">
        <f>SUM(W150)-SUM(K150)</f>
        <v>0</v>
      </c>
      <c r="AH150">
        <f>SUM(X150)-SUM(L150)</f>
        <v>0</v>
      </c>
      <c r="AI150">
        <f>SUM(Y150)-SUM(M150)</f>
        <v>0</v>
      </c>
      <c r="AJ150">
        <f>SUM(Z150)-SUM(N150)</f>
        <v>0</v>
      </c>
      <c r="AK150">
        <f>SUM(AC150:AF150)</f>
        <v>-2</v>
      </c>
      <c r="AL150">
        <f>SUM(AC150:AJ150)</f>
        <v>-2</v>
      </c>
    </row>
    <row r="151" spans="1:38" x14ac:dyDescent="0.2">
      <c r="A151" t="s">
        <v>143</v>
      </c>
      <c r="C151" s="14" t="s">
        <v>179</v>
      </c>
      <c r="D151" t="s">
        <v>3</v>
      </c>
      <c r="E151" s="15">
        <v>5</v>
      </c>
      <c r="F151">
        <v>2.7</v>
      </c>
      <c r="G151" t="s">
        <v>96</v>
      </c>
      <c r="H151">
        <v>1</v>
      </c>
      <c r="I151" t="s">
        <v>96</v>
      </c>
      <c r="J151" t="s">
        <v>96</v>
      </c>
      <c r="K151" t="s">
        <v>96</v>
      </c>
      <c r="L151" t="s">
        <v>96</v>
      </c>
      <c r="M151" t="s">
        <v>96</v>
      </c>
      <c r="N151" t="s">
        <v>96</v>
      </c>
      <c r="O151" t="s">
        <v>96</v>
      </c>
      <c r="P151">
        <v>0</v>
      </c>
      <c r="Q151">
        <v>0</v>
      </c>
      <c r="R151">
        <v>3</v>
      </c>
      <c r="S151" t="s">
        <v>96</v>
      </c>
      <c r="T151" t="s">
        <v>96</v>
      </c>
      <c r="U151">
        <v>1</v>
      </c>
      <c r="V151" t="s">
        <v>96</v>
      </c>
      <c r="W151">
        <v>1</v>
      </c>
      <c r="X151">
        <v>1</v>
      </c>
      <c r="Y151" t="s">
        <v>96</v>
      </c>
      <c r="Z151" t="s">
        <v>96</v>
      </c>
      <c r="AA151">
        <v>0</v>
      </c>
      <c r="AB151">
        <f>SUM(S151:Z151)</f>
        <v>3</v>
      </c>
      <c r="AC151">
        <f>SUM(S151)-SUM(G151:G151)</f>
        <v>0</v>
      </c>
      <c r="AD151">
        <f>SUM(T151)-SUM(H151)</f>
        <v>-1</v>
      </c>
      <c r="AE151">
        <f>SUM(U151)-SUM(I151)</f>
        <v>1</v>
      </c>
      <c r="AF151">
        <f>SUM(V151)-SUM(J151)</f>
        <v>0</v>
      </c>
      <c r="AG151">
        <f>SUM(W151)-SUM(K151)</f>
        <v>1</v>
      </c>
      <c r="AH151">
        <f>SUM(X151)-SUM(L151)</f>
        <v>1</v>
      </c>
      <c r="AI151">
        <f>SUM(Y151)-SUM(M151)</f>
        <v>0</v>
      </c>
      <c r="AJ151">
        <f>SUM(Z151)-SUM(N151)</f>
        <v>0</v>
      </c>
      <c r="AK151">
        <f>SUM(AC151:AF151)</f>
        <v>0</v>
      </c>
      <c r="AL151">
        <f>SUM(AC151:AJ151)</f>
        <v>2</v>
      </c>
    </row>
    <row r="152" spans="1:38" x14ac:dyDescent="0.2">
      <c r="A152" t="s">
        <v>143</v>
      </c>
      <c r="C152" s="14" t="s">
        <v>152</v>
      </c>
      <c r="D152" t="s">
        <v>3</v>
      </c>
      <c r="E152" s="15">
        <v>2</v>
      </c>
      <c r="F152">
        <v>1.9</v>
      </c>
      <c r="G152" t="s">
        <v>96</v>
      </c>
      <c r="H152" t="s">
        <v>96</v>
      </c>
      <c r="I152" t="s">
        <v>96</v>
      </c>
      <c r="J152">
        <v>1</v>
      </c>
      <c r="K152" t="s">
        <v>96</v>
      </c>
      <c r="L152" t="s">
        <v>96</v>
      </c>
      <c r="M152" t="s">
        <v>96</v>
      </c>
      <c r="N152" t="s">
        <v>96</v>
      </c>
      <c r="O152" t="s">
        <v>96</v>
      </c>
      <c r="P152">
        <v>1</v>
      </c>
      <c r="Q152">
        <v>0.6</v>
      </c>
      <c r="R152">
        <v>4</v>
      </c>
      <c r="S152">
        <v>1</v>
      </c>
      <c r="T152">
        <v>1</v>
      </c>
      <c r="U152" t="s">
        <v>96</v>
      </c>
      <c r="V152">
        <v>1</v>
      </c>
      <c r="W152" t="s">
        <v>96</v>
      </c>
      <c r="X152">
        <v>1</v>
      </c>
      <c r="Y152" t="s">
        <v>96</v>
      </c>
      <c r="Z152" t="s">
        <v>96</v>
      </c>
      <c r="AA152">
        <v>0</v>
      </c>
      <c r="AB152">
        <f>SUM(S152:Z152)</f>
        <v>4</v>
      </c>
      <c r="AC152">
        <f>SUM(S152)-SUM(G152:G152)</f>
        <v>1</v>
      </c>
      <c r="AD152">
        <f>SUM(T152)-SUM(H152)</f>
        <v>1</v>
      </c>
      <c r="AE152">
        <f>SUM(U152)-SUM(I152)</f>
        <v>0</v>
      </c>
      <c r="AF152">
        <f>SUM(V152)-SUM(J152)</f>
        <v>0</v>
      </c>
      <c r="AG152">
        <f>SUM(W152)-SUM(K152)</f>
        <v>0</v>
      </c>
      <c r="AH152">
        <f>SUM(X152)-SUM(L152)</f>
        <v>1</v>
      </c>
      <c r="AI152">
        <f>SUM(Y152)-SUM(M152)</f>
        <v>0</v>
      </c>
      <c r="AJ152">
        <f>SUM(Z152)-SUM(N152)</f>
        <v>0</v>
      </c>
      <c r="AK152">
        <f>SUM(AC152:AF152)</f>
        <v>2</v>
      </c>
      <c r="AL152">
        <f>SUM(AC152:AJ152)</f>
        <v>3</v>
      </c>
    </row>
    <row r="153" spans="1:38" x14ac:dyDescent="0.2">
      <c r="A153" t="s">
        <v>143</v>
      </c>
      <c r="C153" s="14" t="s">
        <v>239</v>
      </c>
      <c r="D153" t="s">
        <v>19</v>
      </c>
      <c r="E153" s="15">
        <v>13</v>
      </c>
      <c r="F153">
        <v>9.5</v>
      </c>
      <c r="G153">
        <v>0</v>
      </c>
      <c r="H153">
        <v>0</v>
      </c>
      <c r="I153">
        <v>0</v>
      </c>
      <c r="J153">
        <v>0</v>
      </c>
      <c r="K153">
        <v>0</v>
      </c>
      <c r="L153">
        <v>0</v>
      </c>
      <c r="M153">
        <v>0</v>
      </c>
      <c r="N153">
        <v>0</v>
      </c>
      <c r="O153">
        <v>1</v>
      </c>
      <c r="P153">
        <v>0</v>
      </c>
      <c r="Q153" t="s">
        <v>96</v>
      </c>
      <c r="R153">
        <v>0</v>
      </c>
      <c r="S153">
        <v>0</v>
      </c>
      <c r="T153">
        <v>0</v>
      </c>
      <c r="U153">
        <v>0</v>
      </c>
      <c r="V153">
        <v>0</v>
      </c>
      <c r="W153">
        <v>0</v>
      </c>
      <c r="X153">
        <v>0</v>
      </c>
      <c r="Y153">
        <v>0</v>
      </c>
      <c r="Z153">
        <v>0</v>
      </c>
      <c r="AA153">
        <v>0</v>
      </c>
      <c r="AB153">
        <f>SUM(S153:Z153)</f>
        <v>0</v>
      </c>
      <c r="AC153">
        <f>SUM(S153)-SUM(G153:G153)</f>
        <v>0</v>
      </c>
      <c r="AD153">
        <f>SUM(T153)-SUM(H153)</f>
        <v>0</v>
      </c>
      <c r="AE153">
        <f>SUM(U153)-SUM(I153)</f>
        <v>0</v>
      </c>
      <c r="AF153">
        <f>SUM(V153)-SUM(J153)</f>
        <v>0</v>
      </c>
      <c r="AG153">
        <f>SUM(W153)-SUM(K153)</f>
        <v>0</v>
      </c>
      <c r="AH153">
        <f>SUM(X153)-SUM(L153)</f>
        <v>0</v>
      </c>
      <c r="AI153">
        <f>SUM(Y153)-SUM(M153)</f>
        <v>0</v>
      </c>
      <c r="AJ153">
        <f>SUM(Z153)-SUM(N153)</f>
        <v>0</v>
      </c>
      <c r="AK153">
        <f>SUM(AC153:AF153)</f>
        <v>0</v>
      </c>
      <c r="AL153">
        <f>SUM(AC153:AJ153)</f>
        <v>0</v>
      </c>
    </row>
    <row r="154" spans="1:38" x14ac:dyDescent="0.2">
      <c r="A154" t="s">
        <v>143</v>
      </c>
      <c r="C154" s="14" t="s">
        <v>236</v>
      </c>
      <c r="D154" t="s">
        <v>3</v>
      </c>
      <c r="E154" s="15">
        <v>7</v>
      </c>
      <c r="F154">
        <v>6.15</v>
      </c>
      <c r="G154" t="s">
        <v>96</v>
      </c>
      <c r="H154">
        <v>1</v>
      </c>
      <c r="I154">
        <v>0</v>
      </c>
      <c r="J154">
        <v>0</v>
      </c>
      <c r="K154">
        <v>0</v>
      </c>
      <c r="L154">
        <v>0</v>
      </c>
      <c r="M154">
        <v>0</v>
      </c>
      <c r="N154">
        <v>0</v>
      </c>
      <c r="O154">
        <v>0</v>
      </c>
      <c r="P154">
        <v>0</v>
      </c>
      <c r="Q154">
        <v>0</v>
      </c>
      <c r="R154">
        <v>2</v>
      </c>
      <c r="S154" t="s">
        <v>96</v>
      </c>
      <c r="T154">
        <v>2</v>
      </c>
      <c r="U154" t="s">
        <v>96</v>
      </c>
      <c r="V154" t="s">
        <v>96</v>
      </c>
      <c r="W154" t="s">
        <v>96</v>
      </c>
      <c r="X154" t="s">
        <v>96</v>
      </c>
      <c r="Y154" t="s">
        <v>96</v>
      </c>
      <c r="Z154" t="s">
        <v>96</v>
      </c>
      <c r="AA154">
        <v>1</v>
      </c>
      <c r="AB154">
        <f>SUM(S154:Z154)</f>
        <v>2</v>
      </c>
      <c r="AC154">
        <f>SUM(S154)-SUM(G154:G154)</f>
        <v>0</v>
      </c>
      <c r="AD154">
        <f>SUM(T154)-SUM(H154)</f>
        <v>1</v>
      </c>
      <c r="AE154">
        <f>SUM(U154)-SUM(I154)</f>
        <v>0</v>
      </c>
      <c r="AF154">
        <f>SUM(V154)-SUM(J154)</f>
        <v>0</v>
      </c>
      <c r="AG154">
        <f>SUM(W154)-SUM(K154)</f>
        <v>0</v>
      </c>
      <c r="AH154">
        <f>SUM(X154)-SUM(L154)</f>
        <v>0</v>
      </c>
      <c r="AI154">
        <f>SUM(Y154)-SUM(M154)</f>
        <v>0</v>
      </c>
      <c r="AJ154">
        <f>SUM(Z154)-SUM(N154)</f>
        <v>0</v>
      </c>
      <c r="AK154">
        <f>SUM(AC154:AF154)</f>
        <v>1</v>
      </c>
      <c r="AL154">
        <f>SUM(AC154:AJ154)</f>
        <v>1</v>
      </c>
    </row>
    <row r="155" spans="1:38" x14ac:dyDescent="0.2">
      <c r="A155" t="s">
        <v>143</v>
      </c>
      <c r="C155" s="14" t="s">
        <v>228</v>
      </c>
      <c r="D155" t="s">
        <v>3</v>
      </c>
      <c r="E155" s="15">
        <v>2</v>
      </c>
      <c r="F155">
        <v>1.5</v>
      </c>
      <c r="G155" t="s">
        <v>96</v>
      </c>
      <c r="H155">
        <v>0</v>
      </c>
      <c r="I155">
        <v>0</v>
      </c>
      <c r="J155">
        <v>0</v>
      </c>
      <c r="K155">
        <v>0</v>
      </c>
      <c r="L155">
        <v>0</v>
      </c>
      <c r="M155">
        <v>1</v>
      </c>
      <c r="N155">
        <v>0</v>
      </c>
      <c r="O155">
        <v>1</v>
      </c>
      <c r="P155">
        <v>1</v>
      </c>
      <c r="Q155">
        <v>1</v>
      </c>
      <c r="R155">
        <v>0</v>
      </c>
      <c r="S155">
        <v>0</v>
      </c>
      <c r="T155">
        <v>0</v>
      </c>
      <c r="U155">
        <v>0</v>
      </c>
      <c r="V155">
        <v>0</v>
      </c>
      <c r="W155">
        <v>0</v>
      </c>
      <c r="X155">
        <v>0</v>
      </c>
      <c r="Y155">
        <v>0</v>
      </c>
      <c r="Z155">
        <v>0</v>
      </c>
      <c r="AA155">
        <v>1</v>
      </c>
      <c r="AB155">
        <f>SUM(S155:Z155)</f>
        <v>0</v>
      </c>
      <c r="AC155">
        <f>SUM(S155)-SUM(G155:G155)</f>
        <v>0</v>
      </c>
      <c r="AD155">
        <f>SUM(T155)-SUM(H155)</f>
        <v>0</v>
      </c>
      <c r="AE155">
        <f>SUM(U155)-SUM(I155)</f>
        <v>0</v>
      </c>
      <c r="AF155">
        <f>SUM(V155)-SUM(J155)</f>
        <v>0</v>
      </c>
      <c r="AG155">
        <f>SUM(W155)-SUM(K155)</f>
        <v>0</v>
      </c>
      <c r="AH155">
        <f>SUM(X155)-SUM(L155)</f>
        <v>0</v>
      </c>
      <c r="AI155">
        <f>SUM(Y155)-SUM(M155)</f>
        <v>-1</v>
      </c>
      <c r="AJ155">
        <f>SUM(Z155)-SUM(N155)</f>
        <v>0</v>
      </c>
      <c r="AK155">
        <f>SUM(AC155:AF155)</f>
        <v>0</v>
      </c>
      <c r="AL155">
        <f>SUM(AC155:AJ155)</f>
        <v>-1</v>
      </c>
    </row>
    <row r="156" spans="1:38" x14ac:dyDescent="0.2">
      <c r="A156" t="s">
        <v>143</v>
      </c>
      <c r="C156" s="14" t="s">
        <v>161</v>
      </c>
      <c r="D156" t="s">
        <v>3</v>
      </c>
      <c r="E156" s="15">
        <v>6</v>
      </c>
      <c r="F156">
        <v>4.3</v>
      </c>
      <c r="G156">
        <v>1</v>
      </c>
      <c r="H156">
        <v>2</v>
      </c>
      <c r="I156" t="s">
        <v>96</v>
      </c>
      <c r="J156" t="s">
        <v>96</v>
      </c>
      <c r="K156" t="s">
        <v>96</v>
      </c>
      <c r="L156" t="s">
        <v>96</v>
      </c>
      <c r="M156" t="s">
        <v>96</v>
      </c>
      <c r="N156" t="s">
        <v>96</v>
      </c>
      <c r="O156" t="s">
        <v>96</v>
      </c>
      <c r="P156">
        <v>0</v>
      </c>
      <c r="Q156">
        <v>0</v>
      </c>
      <c r="R156">
        <v>2</v>
      </c>
      <c r="S156" t="s">
        <v>96</v>
      </c>
      <c r="T156">
        <v>1</v>
      </c>
      <c r="U156" t="s">
        <v>96</v>
      </c>
      <c r="V156" t="s">
        <v>96</v>
      </c>
      <c r="W156">
        <v>1</v>
      </c>
      <c r="X156" t="s">
        <v>96</v>
      </c>
      <c r="Y156" t="s">
        <v>96</v>
      </c>
      <c r="Z156" t="s">
        <v>96</v>
      </c>
      <c r="AA156">
        <v>0</v>
      </c>
      <c r="AB156">
        <f>SUM(S156:Z156)</f>
        <v>2</v>
      </c>
      <c r="AC156">
        <f>SUM(S156)-SUM(G156:G156)</f>
        <v>-1</v>
      </c>
      <c r="AD156">
        <f>SUM(T156)-SUM(H156)</f>
        <v>-1</v>
      </c>
      <c r="AE156">
        <f>SUM(U156)-SUM(I156)</f>
        <v>0</v>
      </c>
      <c r="AF156">
        <f>SUM(V156)-SUM(J156)</f>
        <v>0</v>
      </c>
      <c r="AG156">
        <f>SUM(W156)-SUM(K156)</f>
        <v>1</v>
      </c>
      <c r="AH156">
        <f>SUM(X156)-SUM(L156)</f>
        <v>0</v>
      </c>
      <c r="AI156">
        <f>SUM(Y156)-SUM(M156)</f>
        <v>0</v>
      </c>
      <c r="AJ156">
        <f>SUM(Z156)-SUM(N156)</f>
        <v>0</v>
      </c>
      <c r="AK156">
        <f>SUM(AC156:AF156)</f>
        <v>-2</v>
      </c>
      <c r="AL156">
        <f>SUM(AC156:AJ156)</f>
        <v>-1</v>
      </c>
    </row>
    <row r="157" spans="1:38" x14ac:dyDescent="0.2">
      <c r="A157" t="s">
        <v>143</v>
      </c>
      <c r="C157" s="14" t="s">
        <v>149</v>
      </c>
      <c r="D157" t="s">
        <v>3</v>
      </c>
      <c r="E157" s="15">
        <v>2</v>
      </c>
      <c r="F157">
        <v>2</v>
      </c>
      <c r="G157" t="s">
        <v>96</v>
      </c>
      <c r="H157" t="s">
        <v>96</v>
      </c>
      <c r="I157" t="s">
        <v>96</v>
      </c>
      <c r="J157" t="s">
        <v>96</v>
      </c>
      <c r="K157" t="s">
        <v>96</v>
      </c>
      <c r="L157" t="s">
        <v>96</v>
      </c>
      <c r="M157" t="s">
        <v>96</v>
      </c>
      <c r="N157" t="s">
        <v>96</v>
      </c>
      <c r="O157" t="s">
        <v>96</v>
      </c>
      <c r="P157" t="s">
        <v>96</v>
      </c>
      <c r="Q157" t="s">
        <v>96</v>
      </c>
      <c r="R157">
        <v>1</v>
      </c>
      <c r="S157" t="s">
        <v>96</v>
      </c>
      <c r="T157" t="s">
        <v>96</v>
      </c>
      <c r="U157" t="s">
        <v>96</v>
      </c>
      <c r="V157" t="s">
        <v>96</v>
      </c>
      <c r="W157" t="s">
        <v>96</v>
      </c>
      <c r="X157" t="s">
        <v>96</v>
      </c>
      <c r="Y157" t="s">
        <v>96</v>
      </c>
      <c r="Z157" t="s">
        <v>96</v>
      </c>
      <c r="AA157">
        <v>1</v>
      </c>
      <c r="AB157">
        <f>SUM(S157:Z157)</f>
        <v>0</v>
      </c>
      <c r="AC157">
        <f>SUM(S157)-SUM(G157:G157)</f>
        <v>0</v>
      </c>
      <c r="AD157">
        <f>SUM(T157)-SUM(H157)</f>
        <v>0</v>
      </c>
      <c r="AE157">
        <f>SUM(U157)-SUM(I157)</f>
        <v>0</v>
      </c>
      <c r="AF157">
        <f>SUM(V157)-SUM(J157)</f>
        <v>0</v>
      </c>
      <c r="AG157">
        <f>SUM(W157)-SUM(K157)</f>
        <v>0</v>
      </c>
      <c r="AH157">
        <f>SUM(X157)-SUM(L157)</f>
        <v>0</v>
      </c>
      <c r="AI157">
        <f>SUM(Y157)-SUM(M157)</f>
        <v>0</v>
      </c>
      <c r="AJ157">
        <f>SUM(Z157)-SUM(N157)</f>
        <v>0</v>
      </c>
      <c r="AK157">
        <f>SUM(AC157:AF157)</f>
        <v>0</v>
      </c>
      <c r="AL157">
        <f>SUM(AC157:AJ157)</f>
        <v>0</v>
      </c>
    </row>
    <row r="158" spans="1:38" ht="25.5" x14ac:dyDescent="0.2">
      <c r="A158" t="s">
        <v>143</v>
      </c>
      <c r="C158" s="14" t="s">
        <v>163</v>
      </c>
      <c r="D158" t="s">
        <v>3</v>
      </c>
      <c r="E158" s="15">
        <v>6</v>
      </c>
      <c r="F158">
        <v>4.5</v>
      </c>
      <c r="G158">
        <v>0</v>
      </c>
      <c r="H158">
        <v>0</v>
      </c>
      <c r="I158">
        <v>0</v>
      </c>
      <c r="J158">
        <v>0</v>
      </c>
      <c r="K158">
        <v>0</v>
      </c>
      <c r="L158">
        <v>1</v>
      </c>
      <c r="M158">
        <v>0</v>
      </c>
      <c r="N158">
        <v>0</v>
      </c>
      <c r="O158">
        <v>1</v>
      </c>
      <c r="P158">
        <v>0</v>
      </c>
      <c r="Q158">
        <v>0</v>
      </c>
      <c r="R158">
        <v>3</v>
      </c>
      <c r="S158">
        <v>0</v>
      </c>
      <c r="T158">
        <v>0</v>
      </c>
      <c r="U158">
        <v>1</v>
      </c>
      <c r="V158">
        <v>0</v>
      </c>
      <c r="W158">
        <v>1</v>
      </c>
      <c r="X158">
        <v>1</v>
      </c>
      <c r="Y158">
        <v>0</v>
      </c>
      <c r="Z158">
        <v>0</v>
      </c>
      <c r="AA158">
        <v>0</v>
      </c>
      <c r="AB158">
        <f>SUM(S158:Z158)</f>
        <v>3</v>
      </c>
      <c r="AC158">
        <f>SUM(S158)-SUM(G158:G158)</f>
        <v>0</v>
      </c>
      <c r="AD158">
        <f>SUM(T158)-SUM(H158)</f>
        <v>0</v>
      </c>
      <c r="AE158">
        <f>SUM(U158)-SUM(I158)</f>
        <v>1</v>
      </c>
      <c r="AF158">
        <f>SUM(V158)-SUM(J158)</f>
        <v>0</v>
      </c>
      <c r="AG158">
        <f>SUM(W158)-SUM(K158)</f>
        <v>1</v>
      </c>
      <c r="AH158">
        <f>SUM(X158)-SUM(L158)</f>
        <v>0</v>
      </c>
      <c r="AI158">
        <f>SUM(Y158)-SUM(M158)</f>
        <v>0</v>
      </c>
      <c r="AJ158">
        <f>SUM(Z158)-SUM(N158)</f>
        <v>0</v>
      </c>
      <c r="AK158">
        <f>SUM(AC158:AF158)</f>
        <v>1</v>
      </c>
      <c r="AL158">
        <f>SUM(AC158:AJ158)</f>
        <v>2</v>
      </c>
    </row>
    <row r="159" spans="1:38" x14ac:dyDescent="0.2">
      <c r="A159" t="s">
        <v>143</v>
      </c>
      <c r="C159" s="14" t="s">
        <v>233</v>
      </c>
      <c r="D159" t="s">
        <v>3</v>
      </c>
      <c r="E159" s="15">
        <v>5</v>
      </c>
      <c r="F159">
        <v>4.4000000000000004</v>
      </c>
      <c r="G159" t="s">
        <v>96</v>
      </c>
      <c r="H159" t="s">
        <v>96</v>
      </c>
      <c r="I159" t="s">
        <v>96</v>
      </c>
      <c r="J159" t="s">
        <v>96</v>
      </c>
      <c r="K159" t="s">
        <v>96</v>
      </c>
      <c r="L159" t="s">
        <v>96</v>
      </c>
      <c r="M159" t="s">
        <v>96</v>
      </c>
      <c r="N159" t="s">
        <v>96</v>
      </c>
      <c r="O159" t="s">
        <v>96</v>
      </c>
      <c r="P159">
        <v>0</v>
      </c>
      <c r="Q159">
        <v>0</v>
      </c>
      <c r="R159">
        <v>5</v>
      </c>
      <c r="S159">
        <v>1</v>
      </c>
      <c r="T159">
        <v>1</v>
      </c>
      <c r="U159" t="s">
        <v>96</v>
      </c>
      <c r="V159">
        <v>2</v>
      </c>
      <c r="W159">
        <v>1</v>
      </c>
      <c r="X159" t="s">
        <v>96</v>
      </c>
      <c r="Y159" t="s">
        <v>96</v>
      </c>
      <c r="Z159" t="s">
        <v>96</v>
      </c>
      <c r="AA159">
        <v>1</v>
      </c>
      <c r="AB159">
        <f>SUM(S159:Z159)</f>
        <v>5</v>
      </c>
      <c r="AC159">
        <f>SUM(S159)-SUM(G159:G159)</f>
        <v>1</v>
      </c>
      <c r="AD159">
        <f>SUM(T159)-SUM(H159)</f>
        <v>1</v>
      </c>
      <c r="AE159">
        <f>SUM(U159)-SUM(I159)</f>
        <v>0</v>
      </c>
      <c r="AF159">
        <f>SUM(V159)-SUM(J159)</f>
        <v>2</v>
      </c>
      <c r="AG159">
        <f>SUM(W159)-SUM(K159)</f>
        <v>1</v>
      </c>
      <c r="AH159">
        <f>SUM(X159)-SUM(L159)</f>
        <v>0</v>
      </c>
      <c r="AI159">
        <f>SUM(Y159)-SUM(M159)</f>
        <v>0</v>
      </c>
      <c r="AJ159">
        <f>SUM(Z159)-SUM(N159)</f>
        <v>0</v>
      </c>
      <c r="AK159">
        <f>SUM(AC159:AF159)</f>
        <v>4</v>
      </c>
      <c r="AL159">
        <f>SUM(AC159:AJ159)</f>
        <v>5</v>
      </c>
    </row>
    <row r="160" spans="1:38" x14ac:dyDescent="0.2">
      <c r="A160" t="s">
        <v>143</v>
      </c>
      <c r="C160" s="14" t="s">
        <v>183</v>
      </c>
      <c r="D160" t="s">
        <v>3</v>
      </c>
      <c r="E160" s="15">
        <v>7</v>
      </c>
      <c r="F160">
        <v>5.54</v>
      </c>
      <c r="G160" t="s">
        <v>96</v>
      </c>
      <c r="H160" t="s">
        <v>96</v>
      </c>
      <c r="I160" t="s">
        <v>96</v>
      </c>
      <c r="J160" t="s">
        <v>96</v>
      </c>
      <c r="K160" t="s">
        <v>96</v>
      </c>
      <c r="L160" t="s">
        <v>96</v>
      </c>
      <c r="M160" t="s">
        <v>96</v>
      </c>
      <c r="N160" t="s">
        <v>96</v>
      </c>
      <c r="O160">
        <v>1</v>
      </c>
      <c r="P160">
        <v>0</v>
      </c>
      <c r="Q160">
        <v>0</v>
      </c>
      <c r="R160">
        <v>1</v>
      </c>
      <c r="S160" t="s">
        <v>96</v>
      </c>
      <c r="T160">
        <v>1</v>
      </c>
      <c r="U160" t="s">
        <v>96</v>
      </c>
      <c r="V160" t="s">
        <v>96</v>
      </c>
      <c r="W160" t="s">
        <v>96</v>
      </c>
      <c r="X160" t="s">
        <v>96</v>
      </c>
      <c r="Y160" t="s">
        <v>96</v>
      </c>
      <c r="Z160" t="s">
        <v>96</v>
      </c>
      <c r="AA160">
        <v>0</v>
      </c>
      <c r="AB160">
        <f>SUM(S160:Z160)</f>
        <v>1</v>
      </c>
      <c r="AC160">
        <f>SUM(S160)-SUM(G160:G160)</f>
        <v>0</v>
      </c>
      <c r="AD160">
        <f>SUM(T160)-SUM(H160)</f>
        <v>1</v>
      </c>
      <c r="AE160">
        <f>SUM(U160)-SUM(I160)</f>
        <v>0</v>
      </c>
      <c r="AF160">
        <f>SUM(V160)-SUM(J160)</f>
        <v>0</v>
      </c>
      <c r="AG160">
        <f>SUM(W160)-SUM(K160)</f>
        <v>0</v>
      </c>
      <c r="AH160">
        <f>SUM(X160)-SUM(L160)</f>
        <v>0</v>
      </c>
      <c r="AI160">
        <f>SUM(Y160)-SUM(M160)</f>
        <v>0</v>
      </c>
      <c r="AJ160">
        <f>SUM(Z160)-SUM(N160)</f>
        <v>0</v>
      </c>
      <c r="AK160">
        <f>SUM(AC160:AF160)</f>
        <v>1</v>
      </c>
      <c r="AL160">
        <f>SUM(AC160:AJ160)</f>
        <v>1</v>
      </c>
    </row>
    <row r="161" spans="1:38" x14ac:dyDescent="0.2">
      <c r="A161" t="s">
        <v>143</v>
      </c>
      <c r="C161" s="14" t="s">
        <v>183</v>
      </c>
      <c r="D161" t="s">
        <v>3</v>
      </c>
      <c r="E161" s="15">
        <v>5</v>
      </c>
      <c r="F161">
        <v>4.2</v>
      </c>
      <c r="G161">
        <v>0</v>
      </c>
      <c r="H161">
        <v>0</v>
      </c>
      <c r="I161">
        <v>1</v>
      </c>
      <c r="J161">
        <v>0</v>
      </c>
      <c r="K161">
        <v>0</v>
      </c>
      <c r="L161">
        <v>0</v>
      </c>
      <c r="M161">
        <v>0</v>
      </c>
      <c r="N161">
        <v>0</v>
      </c>
      <c r="O161">
        <v>1</v>
      </c>
      <c r="P161">
        <v>0</v>
      </c>
      <c r="Q161">
        <v>0</v>
      </c>
      <c r="R161">
        <v>0</v>
      </c>
      <c r="S161" t="s">
        <v>96</v>
      </c>
      <c r="T161" t="s">
        <v>96</v>
      </c>
      <c r="U161" t="s">
        <v>96</v>
      </c>
      <c r="V161" t="s">
        <v>96</v>
      </c>
      <c r="W161" t="s">
        <v>96</v>
      </c>
      <c r="X161" t="s">
        <v>96</v>
      </c>
      <c r="Y161" t="s">
        <v>96</v>
      </c>
      <c r="Z161" t="s">
        <v>96</v>
      </c>
      <c r="AA161">
        <v>0</v>
      </c>
      <c r="AB161">
        <f>SUM(S161:Z161)</f>
        <v>0</v>
      </c>
      <c r="AC161">
        <f>SUM(S161)-SUM(G161:G161)</f>
        <v>0</v>
      </c>
      <c r="AD161">
        <f>SUM(T161)-SUM(H161)</f>
        <v>0</v>
      </c>
      <c r="AE161">
        <f>SUM(U161)-SUM(I161)</f>
        <v>-1</v>
      </c>
      <c r="AF161">
        <f>SUM(V161)-SUM(J161)</f>
        <v>0</v>
      </c>
      <c r="AG161">
        <f>SUM(W161)-SUM(K161)</f>
        <v>0</v>
      </c>
      <c r="AH161">
        <f>SUM(X161)-SUM(L161)</f>
        <v>0</v>
      </c>
      <c r="AI161">
        <f>SUM(Y161)-SUM(M161)</f>
        <v>0</v>
      </c>
      <c r="AJ161">
        <f>SUM(Z161)-SUM(N161)</f>
        <v>0</v>
      </c>
      <c r="AK161">
        <f>SUM(AC161:AF161)</f>
        <v>-1</v>
      </c>
      <c r="AL161">
        <f>SUM(AC161:AJ161)</f>
        <v>-1</v>
      </c>
    </row>
    <row r="162" spans="1:38" x14ac:dyDescent="0.2">
      <c r="A162" t="s">
        <v>143</v>
      </c>
      <c r="C162" s="14" t="s">
        <v>244</v>
      </c>
      <c r="D162" t="s">
        <v>3</v>
      </c>
      <c r="E162" s="15">
        <v>5</v>
      </c>
      <c r="F162">
        <v>3.5</v>
      </c>
      <c r="G162" t="s">
        <v>96</v>
      </c>
      <c r="H162" t="s">
        <v>96</v>
      </c>
      <c r="I162" t="s">
        <v>96</v>
      </c>
      <c r="J162" t="s">
        <v>96</v>
      </c>
      <c r="K162">
        <v>1</v>
      </c>
      <c r="L162" t="s">
        <v>96</v>
      </c>
      <c r="M162" t="s">
        <v>96</v>
      </c>
      <c r="N162" t="s">
        <v>96</v>
      </c>
      <c r="O162" t="s">
        <v>96</v>
      </c>
      <c r="P162">
        <v>0</v>
      </c>
      <c r="Q162">
        <v>0</v>
      </c>
      <c r="R162">
        <v>2</v>
      </c>
      <c r="S162" t="s">
        <v>96</v>
      </c>
      <c r="T162">
        <v>1</v>
      </c>
      <c r="U162" t="s">
        <v>96</v>
      </c>
      <c r="V162">
        <v>1</v>
      </c>
      <c r="W162" t="s">
        <v>96</v>
      </c>
      <c r="X162" t="s">
        <v>96</v>
      </c>
      <c r="Y162" t="s">
        <v>96</v>
      </c>
      <c r="Z162" t="s">
        <v>96</v>
      </c>
      <c r="AA162">
        <v>2</v>
      </c>
      <c r="AB162">
        <f>SUM(S162:Z162)</f>
        <v>2</v>
      </c>
      <c r="AC162">
        <f>SUM(S162)-SUM(G162:G162)</f>
        <v>0</v>
      </c>
      <c r="AD162">
        <f>SUM(T162)-SUM(H162)</f>
        <v>1</v>
      </c>
      <c r="AE162">
        <f>SUM(U162)-SUM(I162)</f>
        <v>0</v>
      </c>
      <c r="AF162">
        <f>SUM(V162)-SUM(J162)</f>
        <v>1</v>
      </c>
      <c r="AG162">
        <f>SUM(W162)-SUM(K162)</f>
        <v>-1</v>
      </c>
      <c r="AH162">
        <f>SUM(X162)-SUM(L162)</f>
        <v>0</v>
      </c>
      <c r="AI162">
        <f>SUM(Y162)-SUM(M162)</f>
        <v>0</v>
      </c>
      <c r="AJ162">
        <f>SUM(Z162)-SUM(N162)</f>
        <v>0</v>
      </c>
      <c r="AK162">
        <f>SUM(AC162:AF162)</f>
        <v>2</v>
      </c>
      <c r="AL162">
        <f>SUM(AC162:AJ162)</f>
        <v>1</v>
      </c>
    </row>
    <row r="163" spans="1:38" x14ac:dyDescent="0.2">
      <c r="A163" t="s">
        <v>143</v>
      </c>
      <c r="C163" s="14" t="s">
        <v>230</v>
      </c>
      <c r="D163" t="s">
        <v>3</v>
      </c>
      <c r="E163" s="15">
        <v>5</v>
      </c>
      <c r="F163">
        <v>4.2</v>
      </c>
      <c r="G163">
        <v>0</v>
      </c>
      <c r="H163">
        <v>0</v>
      </c>
      <c r="I163">
        <v>0</v>
      </c>
      <c r="J163">
        <v>0</v>
      </c>
      <c r="K163">
        <v>0</v>
      </c>
      <c r="L163">
        <v>0</v>
      </c>
      <c r="M163">
        <v>0</v>
      </c>
      <c r="N163">
        <v>0</v>
      </c>
      <c r="O163">
        <v>0</v>
      </c>
      <c r="P163">
        <v>0</v>
      </c>
      <c r="Q163">
        <v>0</v>
      </c>
      <c r="R163">
        <v>4</v>
      </c>
      <c r="S163">
        <v>0</v>
      </c>
      <c r="T163">
        <v>1</v>
      </c>
      <c r="U163">
        <v>0</v>
      </c>
      <c r="V163">
        <v>0</v>
      </c>
      <c r="W163">
        <v>2</v>
      </c>
      <c r="X163">
        <v>1</v>
      </c>
      <c r="Y163">
        <v>0</v>
      </c>
      <c r="Z163">
        <v>0</v>
      </c>
      <c r="AA163">
        <v>1</v>
      </c>
      <c r="AB163">
        <f>SUM(S163:Z163)</f>
        <v>4</v>
      </c>
      <c r="AC163">
        <f>SUM(S163)-SUM(G163:G163)</f>
        <v>0</v>
      </c>
      <c r="AD163">
        <f>SUM(T163)-SUM(H163)</f>
        <v>1</v>
      </c>
      <c r="AE163">
        <f>SUM(U163)-SUM(I163)</f>
        <v>0</v>
      </c>
      <c r="AF163">
        <f>SUM(V163)-SUM(J163)</f>
        <v>0</v>
      </c>
      <c r="AG163">
        <f>SUM(W163)-SUM(K163)</f>
        <v>2</v>
      </c>
      <c r="AH163">
        <f>SUM(X163)-SUM(L163)</f>
        <v>1</v>
      </c>
      <c r="AI163">
        <f>SUM(Y163)-SUM(M163)</f>
        <v>0</v>
      </c>
      <c r="AJ163">
        <f>SUM(Z163)-SUM(N163)</f>
        <v>0</v>
      </c>
      <c r="AK163">
        <f>SUM(AC163:AF163)</f>
        <v>1</v>
      </c>
      <c r="AL163">
        <f>SUM(AC163:AJ163)</f>
        <v>4</v>
      </c>
    </row>
    <row r="164" spans="1:38" ht="25.5" x14ac:dyDescent="0.2">
      <c r="A164" t="s">
        <v>143</v>
      </c>
      <c r="C164" s="14" t="s">
        <v>169</v>
      </c>
      <c r="D164" t="s">
        <v>3</v>
      </c>
      <c r="E164" s="15">
        <v>6</v>
      </c>
      <c r="F164">
        <v>4.5</v>
      </c>
      <c r="G164">
        <v>0</v>
      </c>
      <c r="H164">
        <v>0</v>
      </c>
      <c r="I164">
        <v>0</v>
      </c>
      <c r="J164">
        <v>1</v>
      </c>
      <c r="K164">
        <v>0</v>
      </c>
      <c r="L164">
        <v>0</v>
      </c>
      <c r="M164">
        <v>0</v>
      </c>
      <c r="N164">
        <v>0</v>
      </c>
      <c r="O164">
        <v>1</v>
      </c>
      <c r="P164">
        <v>0</v>
      </c>
      <c r="Q164">
        <v>0</v>
      </c>
      <c r="R164">
        <v>1</v>
      </c>
      <c r="S164">
        <v>0</v>
      </c>
      <c r="T164">
        <v>0</v>
      </c>
      <c r="U164">
        <v>1</v>
      </c>
      <c r="V164">
        <v>0</v>
      </c>
      <c r="W164">
        <v>0</v>
      </c>
      <c r="X164">
        <v>0</v>
      </c>
      <c r="Y164">
        <v>0</v>
      </c>
      <c r="Z164">
        <v>0</v>
      </c>
      <c r="AA164">
        <v>1</v>
      </c>
      <c r="AB164">
        <f>SUM(S164:Z164)</f>
        <v>1</v>
      </c>
      <c r="AC164">
        <f>SUM(S164)-SUM(G164:G164)</f>
        <v>0</v>
      </c>
      <c r="AD164">
        <f>SUM(T164)-SUM(H164)</f>
        <v>0</v>
      </c>
      <c r="AE164">
        <f>SUM(U164)-SUM(I164)</f>
        <v>1</v>
      </c>
      <c r="AF164">
        <f>SUM(V164)-SUM(J164)</f>
        <v>-1</v>
      </c>
      <c r="AG164">
        <f>SUM(W164)-SUM(K164)</f>
        <v>0</v>
      </c>
      <c r="AH164">
        <f>SUM(X164)-SUM(L164)</f>
        <v>0</v>
      </c>
      <c r="AI164">
        <f>SUM(Y164)-SUM(M164)</f>
        <v>0</v>
      </c>
      <c r="AJ164">
        <f>SUM(Z164)-SUM(N164)</f>
        <v>0</v>
      </c>
      <c r="AK164">
        <f>SUM(AC164:AF164)</f>
        <v>0</v>
      </c>
      <c r="AL164">
        <f>SUM(AC164:AJ164)</f>
        <v>0</v>
      </c>
    </row>
    <row r="165" spans="1:38" x14ac:dyDescent="0.2">
      <c r="A165" t="s">
        <v>143</v>
      </c>
      <c r="C165" s="14" t="s">
        <v>160</v>
      </c>
      <c r="D165" t="s">
        <v>3</v>
      </c>
      <c r="E165" s="15">
        <v>0</v>
      </c>
      <c r="F165">
        <v>0</v>
      </c>
      <c r="G165" t="s">
        <v>96</v>
      </c>
      <c r="H165" t="s">
        <v>96</v>
      </c>
      <c r="I165" t="s">
        <v>96</v>
      </c>
      <c r="J165" t="s">
        <v>96</v>
      </c>
      <c r="K165" t="s">
        <v>96</v>
      </c>
      <c r="L165" t="s">
        <v>96</v>
      </c>
      <c r="M165" t="s">
        <v>96</v>
      </c>
      <c r="N165" t="s">
        <v>96</v>
      </c>
      <c r="O165" t="s">
        <v>96</v>
      </c>
      <c r="P165">
        <v>4</v>
      </c>
      <c r="Q165">
        <v>3.7</v>
      </c>
      <c r="R165">
        <v>0</v>
      </c>
      <c r="S165" t="s">
        <v>96</v>
      </c>
      <c r="T165" t="s">
        <v>96</v>
      </c>
      <c r="U165" t="s">
        <v>96</v>
      </c>
      <c r="V165" t="s">
        <v>96</v>
      </c>
      <c r="W165" t="s">
        <v>96</v>
      </c>
      <c r="X165" t="s">
        <v>96</v>
      </c>
      <c r="Y165" t="s">
        <v>96</v>
      </c>
      <c r="Z165" t="s">
        <v>96</v>
      </c>
      <c r="AA165">
        <v>0</v>
      </c>
      <c r="AB165">
        <f>SUM(S165:Z165)</f>
        <v>0</v>
      </c>
      <c r="AC165">
        <f>SUM(S165)-SUM(G165:G165)</f>
        <v>0</v>
      </c>
      <c r="AD165">
        <f>SUM(T165)-SUM(H165)</f>
        <v>0</v>
      </c>
      <c r="AE165">
        <f>SUM(U165)-SUM(I165)</f>
        <v>0</v>
      </c>
      <c r="AF165">
        <f>SUM(V165)-SUM(J165)</f>
        <v>0</v>
      </c>
      <c r="AG165">
        <f>SUM(W165)-SUM(K165)</f>
        <v>0</v>
      </c>
      <c r="AH165">
        <f>SUM(X165)-SUM(L165)</f>
        <v>0</v>
      </c>
      <c r="AI165">
        <f>SUM(Y165)-SUM(M165)</f>
        <v>0</v>
      </c>
      <c r="AJ165">
        <f>SUM(Z165)-SUM(N165)</f>
        <v>0</v>
      </c>
      <c r="AK165">
        <f>SUM(AC165:AF165)</f>
        <v>0</v>
      </c>
      <c r="AL165">
        <f>SUM(AC165:AJ165)</f>
        <v>0</v>
      </c>
    </row>
    <row r="166" spans="1:38" x14ac:dyDescent="0.2">
      <c r="A166" t="s">
        <v>143</v>
      </c>
      <c r="C166" s="14" t="s">
        <v>160</v>
      </c>
      <c r="D166" t="s">
        <v>3</v>
      </c>
      <c r="E166" s="15">
        <v>0</v>
      </c>
      <c r="F166">
        <v>0</v>
      </c>
      <c r="G166" t="s">
        <v>96</v>
      </c>
      <c r="H166" t="s">
        <v>96</v>
      </c>
      <c r="I166" t="s">
        <v>96</v>
      </c>
      <c r="J166" t="s">
        <v>96</v>
      </c>
      <c r="K166" t="s">
        <v>96</v>
      </c>
      <c r="L166" t="s">
        <v>96</v>
      </c>
      <c r="M166" t="s">
        <v>96</v>
      </c>
      <c r="N166" t="s">
        <v>96</v>
      </c>
      <c r="O166" t="s">
        <v>96</v>
      </c>
      <c r="P166">
        <v>4</v>
      </c>
      <c r="Q166">
        <v>3.7</v>
      </c>
      <c r="R166">
        <v>0</v>
      </c>
      <c r="S166" t="s">
        <v>96</v>
      </c>
      <c r="T166" t="s">
        <v>96</v>
      </c>
      <c r="U166" t="s">
        <v>96</v>
      </c>
      <c r="V166" t="s">
        <v>96</v>
      </c>
      <c r="W166" t="s">
        <v>96</v>
      </c>
      <c r="X166" t="s">
        <v>96</v>
      </c>
      <c r="Y166" t="s">
        <v>96</v>
      </c>
      <c r="Z166" t="s">
        <v>96</v>
      </c>
      <c r="AA166">
        <v>0</v>
      </c>
      <c r="AB166">
        <f>SUM(S166:Z166)</f>
        <v>0</v>
      </c>
      <c r="AC166">
        <f>SUM(S166)-SUM(G166:G166)</f>
        <v>0</v>
      </c>
      <c r="AD166">
        <f>SUM(T166)-SUM(H166)</f>
        <v>0</v>
      </c>
      <c r="AE166">
        <f>SUM(U166)-SUM(I166)</f>
        <v>0</v>
      </c>
      <c r="AF166">
        <f>SUM(V166)-SUM(J166)</f>
        <v>0</v>
      </c>
      <c r="AG166">
        <f>SUM(W166)-SUM(K166)</f>
        <v>0</v>
      </c>
      <c r="AH166">
        <f>SUM(X166)-SUM(L166)</f>
        <v>0</v>
      </c>
      <c r="AI166">
        <f>SUM(Y166)-SUM(M166)</f>
        <v>0</v>
      </c>
      <c r="AJ166">
        <f>SUM(Z166)-SUM(N166)</f>
        <v>0</v>
      </c>
      <c r="AK166">
        <f>SUM(AC166:AF166)</f>
        <v>0</v>
      </c>
      <c r="AL166">
        <f>SUM(AC166:AJ166)</f>
        <v>0</v>
      </c>
    </row>
    <row r="167" spans="1:38" x14ac:dyDescent="0.2">
      <c r="A167" t="s">
        <v>143</v>
      </c>
      <c r="C167" s="14" t="s">
        <v>231</v>
      </c>
      <c r="D167" t="s">
        <v>3</v>
      </c>
      <c r="E167" s="15">
        <v>3</v>
      </c>
      <c r="F167">
        <v>2.75</v>
      </c>
      <c r="G167">
        <v>0</v>
      </c>
      <c r="H167">
        <v>0</v>
      </c>
      <c r="I167">
        <v>0</v>
      </c>
      <c r="J167">
        <v>0</v>
      </c>
      <c r="K167">
        <v>0</v>
      </c>
      <c r="L167">
        <v>0</v>
      </c>
      <c r="M167">
        <v>0</v>
      </c>
      <c r="N167">
        <v>0</v>
      </c>
      <c r="O167">
        <v>0</v>
      </c>
      <c r="P167">
        <v>0</v>
      </c>
      <c r="Q167">
        <v>0</v>
      </c>
      <c r="R167">
        <v>2</v>
      </c>
      <c r="S167">
        <v>0</v>
      </c>
      <c r="T167">
        <v>1</v>
      </c>
      <c r="U167">
        <v>0</v>
      </c>
      <c r="V167">
        <v>0</v>
      </c>
      <c r="W167">
        <v>1</v>
      </c>
      <c r="X167">
        <v>0</v>
      </c>
      <c r="Y167">
        <v>0</v>
      </c>
      <c r="Z167">
        <v>0</v>
      </c>
      <c r="AA167">
        <v>1</v>
      </c>
      <c r="AB167">
        <f>SUM(S167:Z167)</f>
        <v>2</v>
      </c>
      <c r="AC167">
        <f>SUM(S167)-SUM(G167:G167)</f>
        <v>0</v>
      </c>
      <c r="AD167">
        <f>SUM(T167)-SUM(H167)</f>
        <v>1</v>
      </c>
      <c r="AE167">
        <f>SUM(U167)-SUM(I167)</f>
        <v>0</v>
      </c>
      <c r="AF167">
        <f>SUM(V167)-SUM(J167)</f>
        <v>0</v>
      </c>
      <c r="AG167">
        <f>SUM(W167)-SUM(K167)</f>
        <v>1</v>
      </c>
      <c r="AH167">
        <f>SUM(X167)-SUM(L167)</f>
        <v>0</v>
      </c>
      <c r="AI167">
        <f>SUM(Y167)-SUM(M167)</f>
        <v>0</v>
      </c>
      <c r="AJ167">
        <f>SUM(Z167)-SUM(N167)</f>
        <v>0</v>
      </c>
      <c r="AK167">
        <f>SUM(AC167:AF167)</f>
        <v>1</v>
      </c>
      <c r="AL167">
        <f>SUM(AC167:AJ167)</f>
        <v>2</v>
      </c>
    </row>
    <row r="168" spans="1:38" x14ac:dyDescent="0.2">
      <c r="A168" t="s">
        <v>143</v>
      </c>
      <c r="C168" s="14" t="s">
        <v>247</v>
      </c>
      <c r="D168" t="s">
        <v>3</v>
      </c>
      <c r="E168" s="15">
        <v>2</v>
      </c>
      <c r="F168">
        <v>1.9</v>
      </c>
      <c r="G168">
        <v>0</v>
      </c>
      <c r="H168" t="s">
        <v>96</v>
      </c>
      <c r="I168" t="s">
        <v>96</v>
      </c>
      <c r="J168" t="s">
        <v>96</v>
      </c>
      <c r="K168" t="s">
        <v>96</v>
      </c>
      <c r="L168" t="s">
        <v>96</v>
      </c>
      <c r="M168" t="s">
        <v>96</v>
      </c>
      <c r="N168" t="s">
        <v>96</v>
      </c>
      <c r="O168" t="s">
        <v>96</v>
      </c>
      <c r="P168">
        <v>0</v>
      </c>
      <c r="Q168">
        <v>0</v>
      </c>
      <c r="R168">
        <v>0</v>
      </c>
      <c r="S168" t="s">
        <v>96</v>
      </c>
      <c r="T168" t="s">
        <v>96</v>
      </c>
      <c r="U168" t="s">
        <v>96</v>
      </c>
      <c r="V168" t="s">
        <v>96</v>
      </c>
      <c r="W168" t="s">
        <v>96</v>
      </c>
      <c r="X168" t="s">
        <v>96</v>
      </c>
      <c r="Y168" t="s">
        <v>96</v>
      </c>
      <c r="Z168" t="s">
        <v>96</v>
      </c>
      <c r="AA168">
        <v>1</v>
      </c>
      <c r="AB168">
        <f>SUM(S168:Z168)</f>
        <v>0</v>
      </c>
      <c r="AC168">
        <f>SUM(S168)-SUM(G168:G168)</f>
        <v>0</v>
      </c>
      <c r="AD168">
        <f>SUM(T168)-SUM(H168)</f>
        <v>0</v>
      </c>
      <c r="AE168">
        <f>SUM(U168)-SUM(I168)</f>
        <v>0</v>
      </c>
      <c r="AF168">
        <f>SUM(V168)-SUM(J168)</f>
        <v>0</v>
      </c>
      <c r="AG168">
        <f>SUM(W168)-SUM(K168)</f>
        <v>0</v>
      </c>
      <c r="AH168">
        <f>SUM(X168)-SUM(L168)</f>
        <v>0</v>
      </c>
      <c r="AI168">
        <f>SUM(Y168)-SUM(M168)</f>
        <v>0</v>
      </c>
      <c r="AJ168">
        <f>SUM(Z168)-SUM(N168)</f>
        <v>0</v>
      </c>
      <c r="AK168">
        <f>SUM(AC168:AF168)</f>
        <v>0</v>
      </c>
      <c r="AL168">
        <f>SUM(AC168:AJ168)</f>
        <v>0</v>
      </c>
    </row>
    <row r="169" spans="1:38" x14ac:dyDescent="0.2">
      <c r="A169" t="s">
        <v>143</v>
      </c>
      <c r="C169" s="14" t="s">
        <v>247</v>
      </c>
      <c r="D169" t="s">
        <v>42</v>
      </c>
      <c r="E169" s="15">
        <v>1</v>
      </c>
      <c r="F169">
        <v>0.2</v>
      </c>
      <c r="G169">
        <v>0</v>
      </c>
      <c r="H169">
        <v>0</v>
      </c>
      <c r="I169">
        <v>1</v>
      </c>
      <c r="J169">
        <v>0</v>
      </c>
      <c r="K169">
        <v>0</v>
      </c>
      <c r="L169">
        <v>0</v>
      </c>
      <c r="M169">
        <v>0</v>
      </c>
      <c r="N169">
        <v>0</v>
      </c>
      <c r="O169">
        <v>0</v>
      </c>
      <c r="P169">
        <v>0</v>
      </c>
      <c r="Q169">
        <v>0</v>
      </c>
      <c r="R169">
        <v>0</v>
      </c>
      <c r="S169">
        <v>0</v>
      </c>
      <c r="T169">
        <v>0</v>
      </c>
      <c r="U169">
        <v>0</v>
      </c>
      <c r="V169">
        <v>0</v>
      </c>
      <c r="W169">
        <v>0</v>
      </c>
      <c r="X169">
        <v>0</v>
      </c>
      <c r="Y169">
        <v>0</v>
      </c>
      <c r="Z169">
        <v>0</v>
      </c>
      <c r="AA169">
        <v>0</v>
      </c>
      <c r="AB169">
        <f>SUM(S169:Z169)</f>
        <v>0</v>
      </c>
      <c r="AC169">
        <f>SUM(S169)-SUM(G169:G169)</f>
        <v>0</v>
      </c>
      <c r="AD169">
        <f>SUM(T169)-SUM(H169)</f>
        <v>0</v>
      </c>
      <c r="AE169">
        <f>SUM(U169)-SUM(I169)</f>
        <v>-1</v>
      </c>
      <c r="AF169">
        <f>SUM(V169)-SUM(J169)</f>
        <v>0</v>
      </c>
      <c r="AG169">
        <f>SUM(W169)-SUM(K169)</f>
        <v>0</v>
      </c>
      <c r="AH169">
        <f>SUM(X169)-SUM(L169)</f>
        <v>0</v>
      </c>
      <c r="AI169">
        <f>SUM(Y169)-SUM(M169)</f>
        <v>0</v>
      </c>
      <c r="AJ169">
        <f>SUM(Z169)-SUM(N169)</f>
        <v>0</v>
      </c>
      <c r="AK169">
        <f>SUM(AC169:AF169)</f>
        <v>-1</v>
      </c>
      <c r="AL169">
        <f>SUM(AC169:AJ169)</f>
        <v>-1</v>
      </c>
    </row>
    <row r="170" spans="1:38" x14ac:dyDescent="0.2">
      <c r="A170" t="s">
        <v>143</v>
      </c>
      <c r="C170" s="14" t="s">
        <v>245</v>
      </c>
      <c r="D170" t="s">
        <v>3</v>
      </c>
      <c r="E170" s="15">
        <v>4</v>
      </c>
      <c r="F170">
        <v>2.48</v>
      </c>
      <c r="G170">
        <v>1</v>
      </c>
      <c r="H170">
        <v>0</v>
      </c>
      <c r="I170">
        <v>0</v>
      </c>
      <c r="J170">
        <v>0</v>
      </c>
      <c r="K170">
        <v>0</v>
      </c>
      <c r="L170">
        <v>0</v>
      </c>
      <c r="M170">
        <v>0</v>
      </c>
      <c r="N170">
        <v>0</v>
      </c>
      <c r="O170">
        <v>0</v>
      </c>
      <c r="P170">
        <v>0</v>
      </c>
      <c r="Q170">
        <v>0</v>
      </c>
      <c r="R170">
        <v>0</v>
      </c>
      <c r="S170">
        <v>0</v>
      </c>
      <c r="T170">
        <v>0</v>
      </c>
      <c r="U170">
        <v>0</v>
      </c>
      <c r="V170">
        <v>0</v>
      </c>
      <c r="W170">
        <v>0</v>
      </c>
      <c r="X170">
        <v>0</v>
      </c>
      <c r="Y170">
        <v>0</v>
      </c>
      <c r="Z170">
        <v>0</v>
      </c>
      <c r="AA170">
        <v>0</v>
      </c>
      <c r="AB170">
        <f>SUM(S170:Z170)</f>
        <v>0</v>
      </c>
      <c r="AC170">
        <f>SUM(S170)-SUM(G170:G170)</f>
        <v>-1</v>
      </c>
      <c r="AD170">
        <f>SUM(T170)-SUM(H170)</f>
        <v>0</v>
      </c>
      <c r="AE170">
        <f>SUM(U170)-SUM(I170)</f>
        <v>0</v>
      </c>
      <c r="AF170">
        <f>SUM(V170)-SUM(J170)</f>
        <v>0</v>
      </c>
      <c r="AG170">
        <f>SUM(W170)-SUM(K170)</f>
        <v>0</v>
      </c>
      <c r="AH170">
        <f>SUM(X170)-SUM(L170)</f>
        <v>0</v>
      </c>
      <c r="AI170">
        <f>SUM(Y170)-SUM(M170)</f>
        <v>0</v>
      </c>
      <c r="AJ170">
        <f>SUM(Z170)-SUM(N170)</f>
        <v>0</v>
      </c>
      <c r="AK170">
        <f>SUM(AC170:AF170)</f>
        <v>-1</v>
      </c>
      <c r="AL170">
        <f>SUM(AC170:AJ170)</f>
        <v>-1</v>
      </c>
    </row>
    <row r="171" spans="1:38" ht="38.25" x14ac:dyDescent="0.2">
      <c r="A171" t="s">
        <v>143</v>
      </c>
      <c r="C171" s="14" t="s">
        <v>162</v>
      </c>
      <c r="D171" t="s">
        <v>3</v>
      </c>
      <c r="E171" s="15">
        <v>2</v>
      </c>
      <c r="F171">
        <v>2</v>
      </c>
      <c r="G171" t="s">
        <v>96</v>
      </c>
      <c r="H171" t="s">
        <v>96</v>
      </c>
      <c r="I171" t="s">
        <v>96</v>
      </c>
      <c r="J171" t="s">
        <v>96</v>
      </c>
      <c r="K171" t="s">
        <v>96</v>
      </c>
      <c r="L171" t="s">
        <v>96</v>
      </c>
      <c r="M171" t="s">
        <v>96</v>
      </c>
      <c r="N171" t="s">
        <v>96</v>
      </c>
      <c r="O171">
        <v>1</v>
      </c>
      <c r="P171">
        <v>0</v>
      </c>
      <c r="Q171">
        <v>0</v>
      </c>
      <c r="R171">
        <v>0</v>
      </c>
      <c r="S171" t="s">
        <v>96</v>
      </c>
      <c r="T171" t="s">
        <v>96</v>
      </c>
      <c r="U171" t="s">
        <v>96</v>
      </c>
      <c r="V171" t="s">
        <v>96</v>
      </c>
      <c r="W171" t="s">
        <v>96</v>
      </c>
      <c r="X171" t="s">
        <v>96</v>
      </c>
      <c r="Y171" t="s">
        <v>96</v>
      </c>
      <c r="Z171" t="s">
        <v>96</v>
      </c>
      <c r="AA171" t="s">
        <v>96</v>
      </c>
      <c r="AB171">
        <f>SUM(S171:Z171)</f>
        <v>0</v>
      </c>
      <c r="AC171">
        <f>SUM(S171)-SUM(G171:G171)</f>
        <v>0</v>
      </c>
      <c r="AD171">
        <f>SUM(T171)-SUM(H171)</f>
        <v>0</v>
      </c>
      <c r="AE171">
        <f>SUM(U171)-SUM(I171)</f>
        <v>0</v>
      </c>
      <c r="AF171">
        <f>SUM(V171)-SUM(J171)</f>
        <v>0</v>
      </c>
      <c r="AG171">
        <f>SUM(W171)-SUM(K171)</f>
        <v>0</v>
      </c>
      <c r="AH171">
        <f>SUM(X171)-SUM(L171)</f>
        <v>0</v>
      </c>
      <c r="AI171">
        <f>SUM(Y171)-SUM(M171)</f>
        <v>0</v>
      </c>
      <c r="AJ171">
        <f>SUM(Z171)-SUM(N171)</f>
        <v>0</v>
      </c>
      <c r="AK171">
        <f>SUM(AC171:AF171)</f>
        <v>0</v>
      </c>
      <c r="AL171">
        <f>SUM(AC171:AJ171)</f>
        <v>0</v>
      </c>
    </row>
    <row r="172" spans="1:38" ht="25.5" x14ac:dyDescent="0.2">
      <c r="A172" t="s">
        <v>143</v>
      </c>
      <c r="C172" s="14" t="s">
        <v>191</v>
      </c>
      <c r="D172" t="s">
        <v>3</v>
      </c>
      <c r="E172" s="15">
        <v>3</v>
      </c>
      <c r="F172">
        <v>2.75</v>
      </c>
      <c r="G172">
        <v>0</v>
      </c>
      <c r="H172">
        <v>0</v>
      </c>
      <c r="I172">
        <v>0</v>
      </c>
      <c r="J172">
        <v>0</v>
      </c>
      <c r="K172">
        <v>0</v>
      </c>
      <c r="L172">
        <v>0</v>
      </c>
      <c r="M172">
        <v>0</v>
      </c>
      <c r="N172">
        <v>0</v>
      </c>
      <c r="O172">
        <v>0</v>
      </c>
      <c r="P172">
        <v>0</v>
      </c>
      <c r="Q172">
        <v>0</v>
      </c>
      <c r="R172">
        <v>1</v>
      </c>
      <c r="S172">
        <v>0</v>
      </c>
      <c r="T172">
        <v>0</v>
      </c>
      <c r="U172">
        <v>0</v>
      </c>
      <c r="V172">
        <v>0</v>
      </c>
      <c r="W172">
        <v>0</v>
      </c>
      <c r="X172">
        <v>1</v>
      </c>
      <c r="Y172">
        <v>0</v>
      </c>
      <c r="Z172">
        <v>0</v>
      </c>
      <c r="AA172">
        <v>1</v>
      </c>
      <c r="AB172">
        <f>SUM(S172:Z172)</f>
        <v>1</v>
      </c>
      <c r="AC172">
        <f>SUM(S172)-SUM(G172:G172)</f>
        <v>0</v>
      </c>
      <c r="AD172">
        <f>SUM(T172)-SUM(H172)</f>
        <v>0</v>
      </c>
      <c r="AE172">
        <f>SUM(U172)-SUM(I172)</f>
        <v>0</v>
      </c>
      <c r="AF172">
        <f>SUM(V172)-SUM(J172)</f>
        <v>0</v>
      </c>
      <c r="AG172">
        <f>SUM(W172)-SUM(K172)</f>
        <v>0</v>
      </c>
      <c r="AH172">
        <f>SUM(X172)-SUM(L172)</f>
        <v>1</v>
      </c>
      <c r="AI172">
        <f>SUM(Y172)-SUM(M172)</f>
        <v>0</v>
      </c>
      <c r="AJ172">
        <f>SUM(Z172)-SUM(N172)</f>
        <v>0</v>
      </c>
      <c r="AK172">
        <f>SUM(AC172:AF172)</f>
        <v>0</v>
      </c>
      <c r="AL172">
        <f>SUM(AC172:AJ172)</f>
        <v>1</v>
      </c>
    </row>
    <row r="173" spans="1:38" ht="25.5" x14ac:dyDescent="0.2">
      <c r="A173" t="s">
        <v>143</v>
      </c>
      <c r="C173" s="14" t="s">
        <v>145</v>
      </c>
      <c r="D173" t="s">
        <v>3</v>
      </c>
      <c r="E173" s="15">
        <v>2</v>
      </c>
      <c r="F173">
        <v>2</v>
      </c>
      <c r="G173">
        <v>0</v>
      </c>
      <c r="H173">
        <v>0</v>
      </c>
      <c r="I173">
        <v>0</v>
      </c>
      <c r="J173">
        <v>0</v>
      </c>
      <c r="K173">
        <v>0</v>
      </c>
      <c r="L173">
        <v>0</v>
      </c>
      <c r="M173">
        <v>0</v>
      </c>
      <c r="N173">
        <v>0</v>
      </c>
      <c r="O173">
        <v>0</v>
      </c>
      <c r="P173">
        <v>1</v>
      </c>
      <c r="Q173">
        <v>1</v>
      </c>
      <c r="R173">
        <v>0</v>
      </c>
      <c r="S173">
        <v>0</v>
      </c>
      <c r="T173">
        <v>0</v>
      </c>
      <c r="U173">
        <v>0</v>
      </c>
      <c r="V173">
        <v>0</v>
      </c>
      <c r="W173">
        <v>0</v>
      </c>
      <c r="X173">
        <v>0</v>
      </c>
      <c r="Y173">
        <v>0</v>
      </c>
      <c r="Z173">
        <v>0</v>
      </c>
      <c r="AA173">
        <v>1</v>
      </c>
      <c r="AB173">
        <f>SUM(S173:Z173)</f>
        <v>0</v>
      </c>
      <c r="AC173">
        <f>SUM(S173)-SUM(G173:G173)</f>
        <v>0</v>
      </c>
      <c r="AD173">
        <f>SUM(T173)-SUM(H173)</f>
        <v>0</v>
      </c>
      <c r="AE173">
        <f>SUM(U173)-SUM(I173)</f>
        <v>0</v>
      </c>
      <c r="AF173">
        <f>SUM(V173)-SUM(J173)</f>
        <v>0</v>
      </c>
      <c r="AG173">
        <f>SUM(W173)-SUM(K173)</f>
        <v>0</v>
      </c>
      <c r="AH173">
        <f>SUM(X173)-SUM(L173)</f>
        <v>0</v>
      </c>
      <c r="AI173">
        <f>SUM(Y173)-SUM(M173)</f>
        <v>0</v>
      </c>
      <c r="AJ173">
        <f>SUM(Z173)-SUM(N173)</f>
        <v>0</v>
      </c>
      <c r="AK173">
        <f>SUM(AC173:AF173)</f>
        <v>0</v>
      </c>
      <c r="AL173">
        <f>SUM(AC173:AJ173)</f>
        <v>0</v>
      </c>
    </row>
    <row r="174" spans="1:38" x14ac:dyDescent="0.2">
      <c r="A174" t="s">
        <v>143</v>
      </c>
      <c r="C174" s="14" t="s">
        <v>249</v>
      </c>
      <c r="D174" t="s">
        <v>3</v>
      </c>
      <c r="E174" s="15">
        <v>4</v>
      </c>
      <c r="F174">
        <v>2</v>
      </c>
      <c r="G174" t="s">
        <v>96</v>
      </c>
      <c r="H174" t="s">
        <v>96</v>
      </c>
      <c r="I174" t="s">
        <v>96</v>
      </c>
      <c r="J174" t="s">
        <v>96</v>
      </c>
      <c r="K174" t="s">
        <v>96</v>
      </c>
      <c r="L174" t="s">
        <v>96</v>
      </c>
      <c r="M174" t="s">
        <v>96</v>
      </c>
      <c r="N174" t="s">
        <v>96</v>
      </c>
      <c r="O174">
        <v>1</v>
      </c>
      <c r="P174">
        <v>1</v>
      </c>
      <c r="Q174">
        <v>1</v>
      </c>
      <c r="R174">
        <v>0</v>
      </c>
      <c r="S174" t="s">
        <v>96</v>
      </c>
      <c r="T174" t="s">
        <v>96</v>
      </c>
      <c r="U174" t="s">
        <v>96</v>
      </c>
      <c r="V174" t="s">
        <v>96</v>
      </c>
      <c r="W174" t="s">
        <v>96</v>
      </c>
      <c r="X174" t="s">
        <v>96</v>
      </c>
      <c r="Y174" t="s">
        <v>96</v>
      </c>
      <c r="Z174" t="s">
        <v>96</v>
      </c>
      <c r="AA174">
        <v>0</v>
      </c>
      <c r="AB174">
        <f>SUM(S174:Z174)</f>
        <v>0</v>
      </c>
      <c r="AC174">
        <f>SUM(S174)-SUM(G174:G174)</f>
        <v>0</v>
      </c>
      <c r="AD174">
        <f>SUM(T174)-SUM(H174)</f>
        <v>0</v>
      </c>
      <c r="AE174">
        <f>SUM(U174)-SUM(I174)</f>
        <v>0</v>
      </c>
      <c r="AF174">
        <f>SUM(V174)-SUM(J174)</f>
        <v>0</v>
      </c>
      <c r="AG174">
        <f>SUM(W174)-SUM(K174)</f>
        <v>0</v>
      </c>
      <c r="AH174">
        <f>SUM(X174)-SUM(L174)</f>
        <v>0</v>
      </c>
      <c r="AI174">
        <f>SUM(Y174)-SUM(M174)</f>
        <v>0</v>
      </c>
      <c r="AJ174">
        <f>SUM(Z174)-SUM(N174)</f>
        <v>0</v>
      </c>
      <c r="AK174">
        <f>SUM(AC174:AF174)</f>
        <v>0</v>
      </c>
      <c r="AL174">
        <f>SUM(AC174:AJ174)</f>
        <v>0</v>
      </c>
    </row>
    <row r="175" spans="1:38" x14ac:dyDescent="0.2">
      <c r="A175" t="s">
        <v>143</v>
      </c>
      <c r="C175" s="14" t="s">
        <v>175</v>
      </c>
      <c r="D175" t="s">
        <v>3</v>
      </c>
      <c r="E175" s="15">
        <v>4</v>
      </c>
      <c r="F175">
        <v>3.9</v>
      </c>
      <c r="G175">
        <v>0</v>
      </c>
      <c r="H175">
        <v>1</v>
      </c>
      <c r="I175">
        <v>0</v>
      </c>
      <c r="J175">
        <v>0</v>
      </c>
      <c r="K175">
        <v>0</v>
      </c>
      <c r="L175">
        <v>0</v>
      </c>
      <c r="M175">
        <v>0</v>
      </c>
      <c r="N175">
        <v>1</v>
      </c>
      <c r="O175">
        <v>0</v>
      </c>
      <c r="P175">
        <v>0</v>
      </c>
      <c r="Q175">
        <v>0</v>
      </c>
      <c r="R175">
        <v>3</v>
      </c>
      <c r="S175">
        <v>0</v>
      </c>
      <c r="T175">
        <v>1</v>
      </c>
      <c r="U175">
        <v>2</v>
      </c>
      <c r="V175">
        <v>0</v>
      </c>
      <c r="W175">
        <v>0</v>
      </c>
      <c r="X175">
        <v>0</v>
      </c>
      <c r="Y175">
        <v>0</v>
      </c>
      <c r="Z175">
        <v>0</v>
      </c>
      <c r="AA175">
        <v>0</v>
      </c>
      <c r="AB175">
        <f>SUM(S175:Z175)</f>
        <v>3</v>
      </c>
      <c r="AC175">
        <f>SUM(S175)-SUM(G175:G175)</f>
        <v>0</v>
      </c>
      <c r="AD175">
        <f>SUM(T175)-SUM(H175)</f>
        <v>0</v>
      </c>
      <c r="AE175">
        <f>SUM(U175)-SUM(I175)</f>
        <v>2</v>
      </c>
      <c r="AF175">
        <f>SUM(V175)-SUM(J175)</f>
        <v>0</v>
      </c>
      <c r="AG175">
        <f>SUM(W175)-SUM(K175)</f>
        <v>0</v>
      </c>
      <c r="AH175">
        <f>SUM(X175)-SUM(L175)</f>
        <v>0</v>
      </c>
      <c r="AI175">
        <f>SUM(Y175)-SUM(M175)</f>
        <v>0</v>
      </c>
      <c r="AJ175">
        <f>SUM(Z175)-SUM(N175)</f>
        <v>-1</v>
      </c>
      <c r="AK175">
        <f>SUM(AC175:AF175)</f>
        <v>2</v>
      </c>
      <c r="AL175">
        <f>SUM(AC175:AJ175)</f>
        <v>1</v>
      </c>
    </row>
    <row r="176" spans="1:38" x14ac:dyDescent="0.2">
      <c r="A176" t="s">
        <v>143</v>
      </c>
      <c r="C176" s="14" t="s">
        <v>198</v>
      </c>
      <c r="D176" t="s">
        <v>19</v>
      </c>
      <c r="E176" s="15">
        <v>2</v>
      </c>
      <c r="F176">
        <v>1.5</v>
      </c>
      <c r="G176" t="s">
        <v>96</v>
      </c>
      <c r="H176" t="s">
        <v>96</v>
      </c>
      <c r="I176">
        <v>1</v>
      </c>
      <c r="J176" t="s">
        <v>96</v>
      </c>
      <c r="K176" t="s">
        <v>96</v>
      </c>
      <c r="L176" t="s">
        <v>96</v>
      </c>
      <c r="M176" t="s">
        <v>96</v>
      </c>
      <c r="N176" t="s">
        <v>96</v>
      </c>
      <c r="O176" t="s">
        <v>96</v>
      </c>
      <c r="P176">
        <v>1</v>
      </c>
      <c r="Q176">
        <v>1</v>
      </c>
      <c r="R176">
        <v>0</v>
      </c>
      <c r="S176" t="s">
        <v>96</v>
      </c>
      <c r="T176" t="s">
        <v>96</v>
      </c>
      <c r="U176" t="s">
        <v>96</v>
      </c>
      <c r="V176" t="s">
        <v>96</v>
      </c>
      <c r="W176" t="s">
        <v>96</v>
      </c>
      <c r="X176" t="s">
        <v>96</v>
      </c>
      <c r="Y176" t="s">
        <v>96</v>
      </c>
      <c r="Z176" t="s">
        <v>96</v>
      </c>
      <c r="AA176">
        <v>0</v>
      </c>
      <c r="AB176">
        <f>SUM(S176:Z176)</f>
        <v>0</v>
      </c>
      <c r="AC176">
        <f>SUM(S176)-SUM(G176:G176)</f>
        <v>0</v>
      </c>
      <c r="AD176">
        <f>SUM(T176)-SUM(H176)</f>
        <v>0</v>
      </c>
      <c r="AE176">
        <f>SUM(U176)-SUM(I176)</f>
        <v>-1</v>
      </c>
      <c r="AF176">
        <f>SUM(V176)-SUM(J176)</f>
        <v>0</v>
      </c>
      <c r="AG176">
        <f>SUM(W176)-SUM(K176)</f>
        <v>0</v>
      </c>
      <c r="AH176">
        <f>SUM(X176)-SUM(L176)</f>
        <v>0</v>
      </c>
      <c r="AI176">
        <f>SUM(Y176)-SUM(M176)</f>
        <v>0</v>
      </c>
      <c r="AJ176">
        <f>SUM(Z176)-SUM(N176)</f>
        <v>0</v>
      </c>
      <c r="AK176">
        <f>SUM(AC176:AF176)</f>
        <v>-1</v>
      </c>
      <c r="AL176">
        <f>SUM(AC176:AJ176)</f>
        <v>-1</v>
      </c>
    </row>
    <row r="177" spans="1:38" x14ac:dyDescent="0.2">
      <c r="A177" t="s">
        <v>143</v>
      </c>
      <c r="C177" s="14" t="s">
        <v>156</v>
      </c>
      <c r="D177" t="s">
        <v>57</v>
      </c>
      <c r="E177" s="15">
        <v>3</v>
      </c>
      <c r="F177">
        <v>1.94</v>
      </c>
      <c r="G177" t="s">
        <v>96</v>
      </c>
      <c r="H177" t="s">
        <v>96</v>
      </c>
      <c r="I177" t="s">
        <v>96</v>
      </c>
      <c r="J177" t="s">
        <v>96</v>
      </c>
      <c r="K177" t="s">
        <v>96</v>
      </c>
      <c r="L177" t="s">
        <v>96</v>
      </c>
      <c r="M177" t="s">
        <v>96</v>
      </c>
      <c r="N177" t="s">
        <v>96</v>
      </c>
      <c r="O177" t="s">
        <v>96</v>
      </c>
      <c r="P177">
        <v>0</v>
      </c>
      <c r="Q177" t="s">
        <v>96</v>
      </c>
      <c r="R177">
        <v>0</v>
      </c>
      <c r="S177" t="s">
        <v>96</v>
      </c>
      <c r="T177" t="s">
        <v>96</v>
      </c>
      <c r="U177" t="s">
        <v>96</v>
      </c>
      <c r="V177" t="s">
        <v>96</v>
      </c>
      <c r="W177" t="s">
        <v>96</v>
      </c>
      <c r="X177" t="s">
        <v>96</v>
      </c>
      <c r="Y177" t="s">
        <v>96</v>
      </c>
      <c r="Z177" t="s">
        <v>96</v>
      </c>
      <c r="AA177">
        <v>0</v>
      </c>
      <c r="AB177">
        <f>SUM(S177:Z177)</f>
        <v>0</v>
      </c>
      <c r="AC177">
        <f>SUM(S177)-SUM(G177:G177)</f>
        <v>0</v>
      </c>
      <c r="AD177">
        <f>SUM(T177)-SUM(H177)</f>
        <v>0</v>
      </c>
      <c r="AE177">
        <f>SUM(U177)-SUM(I177)</f>
        <v>0</v>
      </c>
      <c r="AF177">
        <f>SUM(V177)-SUM(J177)</f>
        <v>0</v>
      </c>
      <c r="AG177">
        <f>SUM(W177)-SUM(K177)</f>
        <v>0</v>
      </c>
      <c r="AH177">
        <f>SUM(X177)-SUM(L177)</f>
        <v>0</v>
      </c>
      <c r="AI177">
        <f>SUM(Y177)-SUM(M177)</f>
        <v>0</v>
      </c>
      <c r="AJ177">
        <f>SUM(Z177)-SUM(N177)</f>
        <v>0</v>
      </c>
      <c r="AK177">
        <f>SUM(AC177:AF177)</f>
        <v>0</v>
      </c>
      <c r="AL177">
        <f>SUM(AC177:AJ177)</f>
        <v>0</v>
      </c>
    </row>
    <row r="178" spans="1:38" x14ac:dyDescent="0.2">
      <c r="A178" t="s">
        <v>143</v>
      </c>
      <c r="C178" s="14" t="s">
        <v>156</v>
      </c>
      <c r="D178" t="s">
        <v>57</v>
      </c>
      <c r="E178" s="15">
        <v>1</v>
      </c>
      <c r="F178">
        <v>1</v>
      </c>
      <c r="G178">
        <v>0</v>
      </c>
      <c r="H178">
        <v>0</v>
      </c>
      <c r="I178">
        <v>1</v>
      </c>
      <c r="J178" t="s">
        <v>96</v>
      </c>
      <c r="K178" t="s">
        <v>96</v>
      </c>
      <c r="L178" t="s">
        <v>96</v>
      </c>
      <c r="M178" t="s">
        <v>96</v>
      </c>
      <c r="N178" t="s">
        <v>96</v>
      </c>
      <c r="O178" t="s">
        <v>96</v>
      </c>
      <c r="P178">
        <v>2</v>
      </c>
      <c r="Q178">
        <v>2</v>
      </c>
      <c r="R178">
        <v>0</v>
      </c>
      <c r="S178">
        <v>0</v>
      </c>
      <c r="T178" t="s">
        <v>96</v>
      </c>
      <c r="U178" t="s">
        <v>96</v>
      </c>
      <c r="V178" t="s">
        <v>96</v>
      </c>
      <c r="W178" t="s">
        <v>96</v>
      </c>
      <c r="X178" t="s">
        <v>96</v>
      </c>
      <c r="Y178" t="s">
        <v>96</v>
      </c>
      <c r="Z178" t="s">
        <v>96</v>
      </c>
      <c r="AA178">
        <v>0</v>
      </c>
      <c r="AB178">
        <f>SUM(S178:Z178)</f>
        <v>0</v>
      </c>
      <c r="AC178">
        <f>SUM(S178)-SUM(G178:G178)</f>
        <v>0</v>
      </c>
      <c r="AD178">
        <f>SUM(T178)-SUM(H178)</f>
        <v>0</v>
      </c>
      <c r="AE178">
        <f>SUM(U178)-SUM(I178)</f>
        <v>-1</v>
      </c>
      <c r="AF178">
        <f>SUM(V178)-SUM(J178)</f>
        <v>0</v>
      </c>
      <c r="AG178">
        <f>SUM(W178)-SUM(K178)</f>
        <v>0</v>
      </c>
      <c r="AH178">
        <f>SUM(X178)-SUM(L178)</f>
        <v>0</v>
      </c>
      <c r="AI178">
        <f>SUM(Y178)-SUM(M178)</f>
        <v>0</v>
      </c>
      <c r="AJ178">
        <f>SUM(Z178)-SUM(N178)</f>
        <v>0</v>
      </c>
      <c r="AK178">
        <f>SUM(AC178:AF178)</f>
        <v>-1</v>
      </c>
      <c r="AL178">
        <f>SUM(AC178:AJ178)</f>
        <v>-1</v>
      </c>
    </row>
    <row r="179" spans="1:38" x14ac:dyDescent="0.2">
      <c r="A179" t="s">
        <v>143</v>
      </c>
      <c r="C179" s="14" t="s">
        <v>192</v>
      </c>
      <c r="D179" t="s">
        <v>57</v>
      </c>
      <c r="E179" s="15">
        <v>1</v>
      </c>
      <c r="F179">
        <v>1</v>
      </c>
      <c r="G179">
        <v>0</v>
      </c>
      <c r="H179">
        <v>0</v>
      </c>
      <c r="I179">
        <v>0</v>
      </c>
      <c r="J179">
        <v>0</v>
      </c>
      <c r="K179">
        <v>0</v>
      </c>
      <c r="L179">
        <v>0</v>
      </c>
      <c r="M179">
        <v>0</v>
      </c>
      <c r="N179">
        <v>0</v>
      </c>
      <c r="O179">
        <v>0</v>
      </c>
      <c r="P179">
        <v>0</v>
      </c>
      <c r="Q179">
        <v>0</v>
      </c>
      <c r="R179">
        <v>0</v>
      </c>
      <c r="S179">
        <v>0</v>
      </c>
      <c r="T179">
        <v>0</v>
      </c>
      <c r="U179">
        <v>0</v>
      </c>
      <c r="V179">
        <v>0</v>
      </c>
      <c r="W179">
        <v>0</v>
      </c>
      <c r="X179">
        <v>0</v>
      </c>
      <c r="Y179">
        <v>0</v>
      </c>
      <c r="Z179">
        <v>0</v>
      </c>
      <c r="AA179">
        <v>0</v>
      </c>
      <c r="AB179">
        <f>SUM(S179:Z179)</f>
        <v>0</v>
      </c>
      <c r="AC179">
        <f>SUM(S179)-SUM(G179:G179)</f>
        <v>0</v>
      </c>
      <c r="AD179">
        <f>SUM(T179)-SUM(H179)</f>
        <v>0</v>
      </c>
      <c r="AE179">
        <f>SUM(U179)-SUM(I179)</f>
        <v>0</v>
      </c>
      <c r="AF179">
        <f>SUM(V179)-SUM(J179)</f>
        <v>0</v>
      </c>
      <c r="AG179">
        <f>SUM(W179)-SUM(K179)</f>
        <v>0</v>
      </c>
      <c r="AH179">
        <f>SUM(X179)-SUM(L179)</f>
        <v>0</v>
      </c>
      <c r="AI179">
        <f>SUM(Y179)-SUM(M179)</f>
        <v>0</v>
      </c>
      <c r="AJ179">
        <f>SUM(Z179)-SUM(N179)</f>
        <v>0</v>
      </c>
      <c r="AK179">
        <f>SUM(AC179:AF179)</f>
        <v>0</v>
      </c>
      <c r="AL179">
        <f>SUM(AC179:AJ179)</f>
        <v>0</v>
      </c>
    </row>
    <row r="180" spans="1:38" x14ac:dyDescent="0.2">
      <c r="A180" t="s">
        <v>143</v>
      </c>
      <c r="C180" s="14" t="s">
        <v>203</v>
      </c>
      <c r="D180" t="s">
        <v>57</v>
      </c>
      <c r="E180" s="15">
        <v>1</v>
      </c>
      <c r="F180">
        <v>1</v>
      </c>
      <c r="G180">
        <v>0</v>
      </c>
      <c r="H180">
        <v>0</v>
      </c>
      <c r="I180">
        <v>0</v>
      </c>
      <c r="J180">
        <v>0</v>
      </c>
      <c r="K180">
        <v>1</v>
      </c>
      <c r="L180">
        <v>0</v>
      </c>
      <c r="M180">
        <v>0</v>
      </c>
      <c r="N180">
        <v>0</v>
      </c>
      <c r="O180">
        <v>0</v>
      </c>
      <c r="P180">
        <v>2</v>
      </c>
      <c r="Q180">
        <v>2</v>
      </c>
      <c r="R180">
        <v>0</v>
      </c>
      <c r="S180">
        <v>0</v>
      </c>
      <c r="T180">
        <v>0</v>
      </c>
      <c r="U180">
        <v>0</v>
      </c>
      <c r="V180">
        <v>0</v>
      </c>
      <c r="W180">
        <v>0</v>
      </c>
      <c r="X180">
        <v>0</v>
      </c>
      <c r="Y180">
        <v>0</v>
      </c>
      <c r="Z180">
        <v>0</v>
      </c>
      <c r="AA180">
        <v>1</v>
      </c>
      <c r="AB180">
        <f>SUM(S180:Z180)</f>
        <v>0</v>
      </c>
      <c r="AC180">
        <f>SUM(S180)-SUM(G180:G180)</f>
        <v>0</v>
      </c>
      <c r="AD180">
        <f>SUM(T180)-SUM(H180)</f>
        <v>0</v>
      </c>
      <c r="AE180">
        <f>SUM(U180)-SUM(I180)</f>
        <v>0</v>
      </c>
      <c r="AF180">
        <f>SUM(V180)-SUM(J180)</f>
        <v>0</v>
      </c>
      <c r="AG180">
        <f>SUM(W180)-SUM(K180)</f>
        <v>-1</v>
      </c>
      <c r="AH180">
        <f>SUM(X180)-SUM(L180)</f>
        <v>0</v>
      </c>
      <c r="AI180">
        <f>SUM(Y180)-SUM(M180)</f>
        <v>0</v>
      </c>
      <c r="AJ180">
        <f>SUM(Z180)-SUM(N180)</f>
        <v>0</v>
      </c>
      <c r="AK180">
        <f>SUM(AC180:AF180)</f>
        <v>0</v>
      </c>
      <c r="AL180">
        <f>SUM(AC180:AJ180)</f>
        <v>-1</v>
      </c>
    </row>
    <row r="181" spans="1:38" x14ac:dyDescent="0.2">
      <c r="A181" t="s">
        <v>143</v>
      </c>
      <c r="C181" s="14" t="s">
        <v>203</v>
      </c>
      <c r="D181" t="s">
        <v>57</v>
      </c>
      <c r="E181" s="15">
        <v>2</v>
      </c>
      <c r="F181">
        <v>2</v>
      </c>
      <c r="G181">
        <v>0</v>
      </c>
      <c r="H181">
        <v>0</v>
      </c>
      <c r="I181">
        <v>0</v>
      </c>
      <c r="J181">
        <v>0</v>
      </c>
      <c r="K181">
        <v>0</v>
      </c>
      <c r="L181">
        <v>0</v>
      </c>
      <c r="M181">
        <v>0</v>
      </c>
      <c r="N181">
        <v>0</v>
      </c>
      <c r="O181">
        <v>0</v>
      </c>
      <c r="P181">
        <v>1</v>
      </c>
      <c r="Q181">
        <v>1</v>
      </c>
      <c r="R181">
        <v>1</v>
      </c>
      <c r="S181" t="s">
        <v>96</v>
      </c>
      <c r="T181" t="s">
        <v>96</v>
      </c>
      <c r="U181" t="s">
        <v>96</v>
      </c>
      <c r="V181" t="s">
        <v>96</v>
      </c>
      <c r="W181" t="s">
        <v>96</v>
      </c>
      <c r="X181" t="s">
        <v>96</v>
      </c>
      <c r="Y181">
        <v>1</v>
      </c>
      <c r="Z181" t="s">
        <v>96</v>
      </c>
      <c r="AA181">
        <v>0</v>
      </c>
      <c r="AB181">
        <f>SUM(S181:Z181)</f>
        <v>1</v>
      </c>
      <c r="AC181">
        <f>SUM(S181)-SUM(G181:G181)</f>
        <v>0</v>
      </c>
      <c r="AD181">
        <f>SUM(T181)-SUM(H181)</f>
        <v>0</v>
      </c>
      <c r="AE181">
        <f>SUM(U181)-SUM(I181)</f>
        <v>0</v>
      </c>
      <c r="AF181">
        <f>SUM(V181)-SUM(J181)</f>
        <v>0</v>
      </c>
      <c r="AG181">
        <f>SUM(W181)-SUM(K181)</f>
        <v>0</v>
      </c>
      <c r="AH181">
        <f>SUM(X181)-SUM(L181)</f>
        <v>0</v>
      </c>
      <c r="AI181">
        <f>SUM(Y181)-SUM(M181)</f>
        <v>1</v>
      </c>
      <c r="AJ181">
        <f>SUM(Z181)-SUM(N181)</f>
        <v>0</v>
      </c>
      <c r="AK181">
        <f>SUM(AC181:AF181)</f>
        <v>0</v>
      </c>
      <c r="AL181">
        <f>SUM(AC181:AJ181)</f>
        <v>1</v>
      </c>
    </row>
    <row r="182" spans="1:38" x14ac:dyDescent="0.2">
      <c r="A182" t="s">
        <v>143</v>
      </c>
      <c r="C182" s="14" t="s">
        <v>172</v>
      </c>
      <c r="D182" t="s">
        <v>57</v>
      </c>
      <c r="E182" s="15">
        <v>3</v>
      </c>
      <c r="F182">
        <v>2</v>
      </c>
      <c r="G182">
        <v>0</v>
      </c>
      <c r="H182">
        <v>0</v>
      </c>
      <c r="I182">
        <v>0</v>
      </c>
      <c r="J182">
        <v>0</v>
      </c>
      <c r="K182">
        <v>2</v>
      </c>
      <c r="L182">
        <v>0</v>
      </c>
      <c r="M182">
        <v>0</v>
      </c>
      <c r="N182">
        <v>0</v>
      </c>
      <c r="O182">
        <v>0</v>
      </c>
      <c r="P182">
        <v>3</v>
      </c>
      <c r="Q182">
        <v>2</v>
      </c>
      <c r="R182">
        <v>0</v>
      </c>
      <c r="S182">
        <v>0</v>
      </c>
      <c r="T182">
        <v>0</v>
      </c>
      <c r="U182">
        <v>0</v>
      </c>
      <c r="V182">
        <v>0</v>
      </c>
      <c r="W182">
        <v>0</v>
      </c>
      <c r="X182">
        <v>0</v>
      </c>
      <c r="Y182">
        <v>0</v>
      </c>
      <c r="Z182">
        <v>0</v>
      </c>
      <c r="AA182">
        <v>0</v>
      </c>
      <c r="AB182">
        <f>SUM(S182:Z182)</f>
        <v>0</v>
      </c>
      <c r="AC182">
        <f>SUM(S182)-SUM(G182:G182)</f>
        <v>0</v>
      </c>
      <c r="AD182">
        <f>SUM(T182)-SUM(H182)</f>
        <v>0</v>
      </c>
      <c r="AE182">
        <f>SUM(U182)-SUM(I182)</f>
        <v>0</v>
      </c>
      <c r="AF182">
        <f>SUM(V182)-SUM(J182)</f>
        <v>0</v>
      </c>
      <c r="AG182">
        <f>SUM(W182)-SUM(K182)</f>
        <v>-2</v>
      </c>
      <c r="AH182">
        <f>SUM(X182)-SUM(L182)</f>
        <v>0</v>
      </c>
      <c r="AI182">
        <f>SUM(Y182)-SUM(M182)</f>
        <v>0</v>
      </c>
      <c r="AJ182">
        <f>SUM(Z182)-SUM(N182)</f>
        <v>0</v>
      </c>
      <c r="AK182">
        <f>SUM(AC182:AF182)</f>
        <v>0</v>
      </c>
      <c r="AL182">
        <f>SUM(AC182:AJ182)</f>
        <v>-2</v>
      </c>
    </row>
    <row r="183" spans="1:38" x14ac:dyDescent="0.2">
      <c r="A183" t="s">
        <v>143</v>
      </c>
      <c r="C183" s="14" t="s">
        <v>177</v>
      </c>
      <c r="D183" t="s">
        <v>57</v>
      </c>
      <c r="E183" s="15">
        <v>3</v>
      </c>
      <c r="F183">
        <v>3</v>
      </c>
      <c r="G183">
        <v>0</v>
      </c>
      <c r="H183">
        <v>0</v>
      </c>
      <c r="I183">
        <v>0</v>
      </c>
      <c r="J183">
        <v>0</v>
      </c>
      <c r="K183">
        <v>0</v>
      </c>
      <c r="L183">
        <v>1</v>
      </c>
      <c r="M183">
        <v>0</v>
      </c>
      <c r="N183">
        <v>1</v>
      </c>
      <c r="O183">
        <v>0</v>
      </c>
      <c r="P183">
        <v>0</v>
      </c>
      <c r="Q183">
        <v>0</v>
      </c>
      <c r="R183">
        <v>0</v>
      </c>
      <c r="S183">
        <v>0</v>
      </c>
      <c r="T183" t="s">
        <v>96</v>
      </c>
      <c r="U183" t="s">
        <v>96</v>
      </c>
      <c r="V183" t="s">
        <v>96</v>
      </c>
      <c r="W183" t="s">
        <v>96</v>
      </c>
      <c r="X183" t="s">
        <v>96</v>
      </c>
      <c r="Y183" t="s">
        <v>96</v>
      </c>
      <c r="Z183" t="s">
        <v>96</v>
      </c>
      <c r="AA183">
        <v>0</v>
      </c>
      <c r="AB183">
        <f>SUM(S183:Z183)</f>
        <v>0</v>
      </c>
      <c r="AC183">
        <f>SUM(S183)-SUM(G183:G183)</f>
        <v>0</v>
      </c>
      <c r="AD183">
        <f>SUM(T183)-SUM(H183)</f>
        <v>0</v>
      </c>
      <c r="AE183">
        <f>SUM(U183)-SUM(I183)</f>
        <v>0</v>
      </c>
      <c r="AF183">
        <f>SUM(V183)-SUM(J183)</f>
        <v>0</v>
      </c>
      <c r="AG183">
        <f>SUM(W183)-SUM(K183)</f>
        <v>0</v>
      </c>
      <c r="AH183">
        <f>SUM(X183)-SUM(L183)</f>
        <v>-1</v>
      </c>
      <c r="AI183">
        <f>SUM(Y183)-SUM(M183)</f>
        <v>0</v>
      </c>
      <c r="AJ183">
        <f>SUM(Z183)-SUM(N183)</f>
        <v>-1</v>
      </c>
      <c r="AK183">
        <f>SUM(AC183:AF183)</f>
        <v>0</v>
      </c>
      <c r="AL183">
        <f>SUM(AC183:AJ183)</f>
        <v>-2</v>
      </c>
    </row>
    <row r="184" spans="1:38" x14ac:dyDescent="0.2">
      <c r="A184" t="s">
        <v>143</v>
      </c>
      <c r="C184" s="14" t="s">
        <v>178</v>
      </c>
      <c r="D184" t="s">
        <v>57</v>
      </c>
      <c r="E184" s="15">
        <v>8</v>
      </c>
      <c r="F184">
        <v>3.5</v>
      </c>
      <c r="G184">
        <v>0</v>
      </c>
      <c r="H184">
        <v>0</v>
      </c>
      <c r="I184">
        <v>0</v>
      </c>
      <c r="J184">
        <v>0</v>
      </c>
      <c r="K184">
        <v>0</v>
      </c>
      <c r="L184">
        <v>0</v>
      </c>
      <c r="M184">
        <v>0</v>
      </c>
      <c r="N184">
        <v>0</v>
      </c>
      <c r="O184">
        <v>0</v>
      </c>
      <c r="P184">
        <v>2</v>
      </c>
      <c r="Q184">
        <v>1</v>
      </c>
      <c r="R184">
        <v>0</v>
      </c>
      <c r="S184">
        <v>0</v>
      </c>
      <c r="T184">
        <v>0</v>
      </c>
      <c r="U184">
        <v>0</v>
      </c>
      <c r="V184">
        <v>0</v>
      </c>
      <c r="W184">
        <v>0</v>
      </c>
      <c r="X184">
        <v>0</v>
      </c>
      <c r="Y184">
        <v>0</v>
      </c>
      <c r="Z184">
        <v>0</v>
      </c>
      <c r="AA184">
        <v>0</v>
      </c>
      <c r="AB184">
        <f>SUM(S184:Z184)</f>
        <v>0</v>
      </c>
      <c r="AC184">
        <f>SUM(S184)-SUM(G184:G184)</f>
        <v>0</v>
      </c>
      <c r="AD184">
        <f>SUM(T184)-SUM(H184)</f>
        <v>0</v>
      </c>
      <c r="AE184">
        <f>SUM(U184)-SUM(I184)</f>
        <v>0</v>
      </c>
      <c r="AF184">
        <f>SUM(V184)-SUM(J184)</f>
        <v>0</v>
      </c>
      <c r="AG184">
        <f>SUM(W184)-SUM(K184)</f>
        <v>0</v>
      </c>
      <c r="AH184">
        <f>SUM(X184)-SUM(L184)</f>
        <v>0</v>
      </c>
      <c r="AI184">
        <f>SUM(Y184)-SUM(M184)</f>
        <v>0</v>
      </c>
      <c r="AJ184">
        <f>SUM(Z184)-SUM(N184)</f>
        <v>0</v>
      </c>
      <c r="AK184">
        <f>SUM(AC184:AF184)</f>
        <v>0</v>
      </c>
      <c r="AL184">
        <f>SUM(AC184:AJ184)</f>
        <v>0</v>
      </c>
    </row>
    <row r="185" spans="1:38" x14ac:dyDescent="0.2">
      <c r="A185" t="s">
        <v>143</v>
      </c>
      <c r="C185" s="14" t="s">
        <v>57</v>
      </c>
      <c r="D185" t="s">
        <v>57</v>
      </c>
      <c r="E185" s="15">
        <v>4</v>
      </c>
      <c r="F185">
        <v>2.6</v>
      </c>
      <c r="G185" t="s">
        <v>96</v>
      </c>
      <c r="H185" t="s">
        <v>96</v>
      </c>
      <c r="I185" t="s">
        <v>96</v>
      </c>
      <c r="J185" t="s">
        <v>96</v>
      </c>
      <c r="K185" t="s">
        <v>96</v>
      </c>
      <c r="L185" t="s">
        <v>96</v>
      </c>
      <c r="M185" t="s">
        <v>96</v>
      </c>
      <c r="N185" t="s">
        <v>96</v>
      </c>
      <c r="O185" t="s">
        <v>96</v>
      </c>
      <c r="P185" t="s">
        <v>96</v>
      </c>
      <c r="Q185" t="s">
        <v>96</v>
      </c>
      <c r="R185">
        <v>0</v>
      </c>
      <c r="S185" t="s">
        <v>96</v>
      </c>
      <c r="T185" t="s">
        <v>96</v>
      </c>
      <c r="U185" t="s">
        <v>96</v>
      </c>
      <c r="V185" t="s">
        <v>96</v>
      </c>
      <c r="W185" t="s">
        <v>96</v>
      </c>
      <c r="X185" t="s">
        <v>96</v>
      </c>
      <c r="Y185" t="s">
        <v>96</v>
      </c>
      <c r="Z185" t="s">
        <v>96</v>
      </c>
      <c r="AA185" t="s">
        <v>96</v>
      </c>
      <c r="AB185">
        <f>SUM(S185:Z185)</f>
        <v>0</v>
      </c>
      <c r="AC185">
        <f>SUM(S185)-SUM(G185:G185)</f>
        <v>0</v>
      </c>
      <c r="AD185">
        <f>SUM(T185)-SUM(H185)</f>
        <v>0</v>
      </c>
      <c r="AE185">
        <f>SUM(U185)-SUM(I185)</f>
        <v>0</v>
      </c>
      <c r="AF185">
        <f>SUM(V185)-SUM(J185)</f>
        <v>0</v>
      </c>
      <c r="AG185">
        <f>SUM(W185)-SUM(K185)</f>
        <v>0</v>
      </c>
      <c r="AH185">
        <f>SUM(X185)-SUM(L185)</f>
        <v>0</v>
      </c>
      <c r="AI185">
        <f>SUM(Y185)-SUM(M185)</f>
        <v>0</v>
      </c>
      <c r="AJ185">
        <f>SUM(Z185)-SUM(N185)</f>
        <v>0</v>
      </c>
      <c r="AK185">
        <f>SUM(AC185:AF185)</f>
        <v>0</v>
      </c>
      <c r="AL185">
        <f>SUM(AC185:AJ185)</f>
        <v>0</v>
      </c>
    </row>
    <row r="186" spans="1:38" x14ac:dyDescent="0.2">
      <c r="A186" t="s">
        <v>143</v>
      </c>
      <c r="C186" s="14" t="s">
        <v>227</v>
      </c>
      <c r="D186" t="s">
        <v>57</v>
      </c>
      <c r="E186" s="15">
        <v>2</v>
      </c>
      <c r="F186">
        <v>1.5</v>
      </c>
      <c r="G186">
        <v>0</v>
      </c>
      <c r="H186" t="s">
        <v>96</v>
      </c>
      <c r="I186" t="s">
        <v>96</v>
      </c>
      <c r="J186">
        <v>1</v>
      </c>
      <c r="K186" t="s">
        <v>96</v>
      </c>
      <c r="L186" t="s">
        <v>96</v>
      </c>
      <c r="M186" t="s">
        <v>96</v>
      </c>
      <c r="N186" t="s">
        <v>96</v>
      </c>
      <c r="O186" t="s">
        <v>96</v>
      </c>
      <c r="P186">
        <v>1</v>
      </c>
      <c r="Q186">
        <v>0.4</v>
      </c>
      <c r="R186">
        <v>0</v>
      </c>
      <c r="S186" t="s">
        <v>96</v>
      </c>
      <c r="T186" t="s">
        <v>96</v>
      </c>
      <c r="U186" t="s">
        <v>96</v>
      </c>
      <c r="V186" t="s">
        <v>96</v>
      </c>
      <c r="W186" t="s">
        <v>96</v>
      </c>
      <c r="X186" t="s">
        <v>96</v>
      </c>
      <c r="Y186" t="s">
        <v>96</v>
      </c>
      <c r="Z186" t="s">
        <v>96</v>
      </c>
      <c r="AA186">
        <v>0</v>
      </c>
      <c r="AB186">
        <f>SUM(S186:Z186)</f>
        <v>0</v>
      </c>
      <c r="AC186">
        <f>SUM(S186)-SUM(G186:G186)</f>
        <v>0</v>
      </c>
      <c r="AD186">
        <f>SUM(T186)-SUM(H186)</f>
        <v>0</v>
      </c>
      <c r="AE186">
        <f>SUM(U186)-SUM(I186)</f>
        <v>0</v>
      </c>
      <c r="AF186">
        <f>SUM(V186)-SUM(J186)</f>
        <v>-1</v>
      </c>
      <c r="AG186">
        <f>SUM(W186)-SUM(K186)</f>
        <v>0</v>
      </c>
      <c r="AH186">
        <f>SUM(X186)-SUM(L186)</f>
        <v>0</v>
      </c>
      <c r="AI186">
        <f>SUM(Y186)-SUM(M186)</f>
        <v>0</v>
      </c>
      <c r="AJ186">
        <f>SUM(Z186)-SUM(N186)</f>
        <v>0</v>
      </c>
      <c r="AK186">
        <f>SUM(AC186:AF186)</f>
        <v>-1</v>
      </c>
      <c r="AL186">
        <f>SUM(AC186:AJ186)</f>
        <v>-1</v>
      </c>
    </row>
    <row r="187" spans="1:38" x14ac:dyDescent="0.2">
      <c r="A187" t="s">
        <v>143</v>
      </c>
      <c r="C187" s="14" t="s">
        <v>200</v>
      </c>
      <c r="D187" t="s">
        <v>57</v>
      </c>
      <c r="E187" s="15">
        <v>2</v>
      </c>
      <c r="F187">
        <v>1</v>
      </c>
      <c r="G187">
        <v>0</v>
      </c>
      <c r="H187">
        <v>0</v>
      </c>
      <c r="I187">
        <v>0</v>
      </c>
      <c r="J187">
        <v>0</v>
      </c>
      <c r="K187">
        <v>0</v>
      </c>
      <c r="L187">
        <v>0</v>
      </c>
      <c r="M187">
        <v>0</v>
      </c>
      <c r="N187">
        <v>0</v>
      </c>
      <c r="O187">
        <v>0</v>
      </c>
      <c r="P187">
        <v>0</v>
      </c>
      <c r="Q187">
        <v>0</v>
      </c>
      <c r="R187">
        <v>0</v>
      </c>
      <c r="S187">
        <v>0</v>
      </c>
      <c r="T187">
        <v>0</v>
      </c>
      <c r="U187">
        <v>0</v>
      </c>
      <c r="V187">
        <v>0</v>
      </c>
      <c r="W187">
        <v>0</v>
      </c>
      <c r="X187">
        <v>0</v>
      </c>
      <c r="Y187">
        <v>0</v>
      </c>
      <c r="Z187">
        <v>0</v>
      </c>
      <c r="AA187">
        <v>0</v>
      </c>
      <c r="AB187">
        <f>SUM(S187:Z187)</f>
        <v>0</v>
      </c>
      <c r="AC187">
        <f>SUM(S187)-SUM(G187:G187)</f>
        <v>0</v>
      </c>
      <c r="AD187">
        <f>SUM(T187)-SUM(H187)</f>
        <v>0</v>
      </c>
      <c r="AE187">
        <f>SUM(U187)-SUM(I187)</f>
        <v>0</v>
      </c>
      <c r="AF187">
        <f>SUM(V187)-SUM(J187)</f>
        <v>0</v>
      </c>
      <c r="AG187">
        <f>SUM(W187)-SUM(K187)</f>
        <v>0</v>
      </c>
      <c r="AH187">
        <f>SUM(X187)-SUM(L187)</f>
        <v>0</v>
      </c>
      <c r="AI187">
        <f>SUM(Y187)-SUM(M187)</f>
        <v>0</v>
      </c>
      <c r="AJ187">
        <f>SUM(Z187)-SUM(N187)</f>
        <v>0</v>
      </c>
      <c r="AK187">
        <f>SUM(AC187:AF187)</f>
        <v>0</v>
      </c>
      <c r="AL187">
        <f>SUM(AC187:AJ187)</f>
        <v>0</v>
      </c>
    </row>
    <row r="188" spans="1:38" x14ac:dyDescent="0.2">
      <c r="A188" t="s">
        <v>259</v>
      </c>
      <c r="B188" t="s">
        <v>96</v>
      </c>
      <c r="C188" s="14" t="s">
        <v>260</v>
      </c>
      <c r="D188" t="s">
        <v>29</v>
      </c>
      <c r="E188" s="15">
        <v>22</v>
      </c>
      <c r="F188">
        <v>17</v>
      </c>
      <c r="G188">
        <v>0</v>
      </c>
      <c r="H188">
        <v>1</v>
      </c>
      <c r="I188">
        <v>0</v>
      </c>
      <c r="J188">
        <v>0</v>
      </c>
      <c r="K188">
        <v>0</v>
      </c>
      <c r="L188">
        <v>1</v>
      </c>
      <c r="M188">
        <v>0</v>
      </c>
      <c r="N188">
        <v>2</v>
      </c>
      <c r="O188">
        <v>0</v>
      </c>
      <c r="P188">
        <v>0</v>
      </c>
      <c r="Q188">
        <v>0</v>
      </c>
      <c r="R188">
        <v>6</v>
      </c>
      <c r="S188">
        <v>1</v>
      </c>
      <c r="T188">
        <v>1</v>
      </c>
      <c r="U188">
        <v>0</v>
      </c>
      <c r="V188">
        <v>4</v>
      </c>
      <c r="W188" t="s">
        <v>96</v>
      </c>
      <c r="X188" t="s">
        <v>96</v>
      </c>
      <c r="Y188" t="s">
        <v>96</v>
      </c>
      <c r="Z188" t="s">
        <v>96</v>
      </c>
      <c r="AA188">
        <v>0</v>
      </c>
      <c r="AB188">
        <f t="shared" ref="AB132:AB195" si="11">SUM(S188:Z188)</f>
        <v>6</v>
      </c>
      <c r="AC188">
        <f t="shared" ref="AC132:AC195" si="12">SUM(S188)-SUM(G188:G188)</f>
        <v>1</v>
      </c>
      <c r="AD188">
        <f t="shared" ref="AD132:AD195" si="13">SUM(T188)-SUM(H188)</f>
        <v>0</v>
      </c>
      <c r="AE188">
        <f t="shared" ref="AE132:AE195" si="14">SUM(U188)-SUM(I188)</f>
        <v>0</v>
      </c>
      <c r="AF188">
        <f t="shared" ref="AF132:AF195" si="15">SUM(V188)-SUM(J188)</f>
        <v>4</v>
      </c>
      <c r="AG188">
        <f t="shared" ref="AG132:AG195" si="16">SUM(W188)-SUM(K188)</f>
        <v>0</v>
      </c>
      <c r="AH188">
        <f t="shared" ref="AH132:AH195" si="17">SUM(X188)-SUM(L188)</f>
        <v>-1</v>
      </c>
      <c r="AI188">
        <f t="shared" ref="AI132:AI195" si="18">SUM(Y188)-SUM(M188)</f>
        <v>0</v>
      </c>
      <c r="AJ188">
        <f t="shared" ref="AJ132:AJ195" si="19">SUM(Z188)-SUM(N188)</f>
        <v>-2</v>
      </c>
      <c r="AK188">
        <f t="shared" ref="AK132:AK195" si="20">SUM(AC188:AF188)</f>
        <v>5</v>
      </c>
      <c r="AL188">
        <f t="shared" ref="AL132:AL195" si="21">SUM(AC188:AJ188)</f>
        <v>2</v>
      </c>
    </row>
    <row r="189" spans="1:38" ht="25.5" x14ac:dyDescent="0.2">
      <c r="A189" t="s">
        <v>259</v>
      </c>
      <c r="B189" t="s">
        <v>96</v>
      </c>
      <c r="C189" s="14" t="s">
        <v>28</v>
      </c>
      <c r="D189" t="s">
        <v>28</v>
      </c>
      <c r="E189" s="15">
        <v>14</v>
      </c>
      <c r="F189">
        <v>11.15</v>
      </c>
      <c r="G189" t="s">
        <v>96</v>
      </c>
      <c r="H189" t="s">
        <v>96</v>
      </c>
      <c r="I189" t="s">
        <v>96</v>
      </c>
      <c r="J189" t="s">
        <v>96</v>
      </c>
      <c r="K189">
        <v>1</v>
      </c>
      <c r="L189">
        <v>2</v>
      </c>
      <c r="M189" t="s">
        <v>96</v>
      </c>
      <c r="N189" t="s">
        <v>96</v>
      </c>
      <c r="O189">
        <v>4</v>
      </c>
      <c r="P189">
        <v>0</v>
      </c>
      <c r="Q189">
        <v>0</v>
      </c>
      <c r="R189">
        <v>4</v>
      </c>
      <c r="S189">
        <v>1</v>
      </c>
      <c r="T189">
        <v>2</v>
      </c>
      <c r="U189">
        <v>1</v>
      </c>
      <c r="V189" t="s">
        <v>96</v>
      </c>
      <c r="W189" t="s">
        <v>96</v>
      </c>
      <c r="X189" t="s">
        <v>96</v>
      </c>
      <c r="Y189" t="s">
        <v>96</v>
      </c>
      <c r="Z189" t="s">
        <v>96</v>
      </c>
      <c r="AA189">
        <v>1</v>
      </c>
      <c r="AB189">
        <f t="shared" si="11"/>
        <v>4</v>
      </c>
      <c r="AC189">
        <f t="shared" si="12"/>
        <v>1</v>
      </c>
      <c r="AD189">
        <f t="shared" si="13"/>
        <v>2</v>
      </c>
      <c r="AE189">
        <f t="shared" si="14"/>
        <v>1</v>
      </c>
      <c r="AF189">
        <f t="shared" si="15"/>
        <v>0</v>
      </c>
      <c r="AG189">
        <f t="shared" si="16"/>
        <v>-1</v>
      </c>
      <c r="AH189">
        <f t="shared" si="17"/>
        <v>-2</v>
      </c>
      <c r="AI189">
        <f t="shared" si="18"/>
        <v>0</v>
      </c>
      <c r="AJ189">
        <f t="shared" si="19"/>
        <v>0</v>
      </c>
      <c r="AK189">
        <f t="shared" si="20"/>
        <v>4</v>
      </c>
      <c r="AL189">
        <f t="shared" si="21"/>
        <v>1</v>
      </c>
    </row>
    <row r="190" spans="1:38" x14ac:dyDescent="0.2">
      <c r="A190" t="s">
        <v>259</v>
      </c>
      <c r="B190" t="s">
        <v>96</v>
      </c>
      <c r="C190" s="14" t="s">
        <v>261</v>
      </c>
      <c r="D190" t="s">
        <v>30</v>
      </c>
      <c r="E190" s="15">
        <v>14</v>
      </c>
      <c r="F190">
        <v>9.5500000000000007</v>
      </c>
      <c r="G190" t="s">
        <v>96</v>
      </c>
      <c r="H190">
        <v>1</v>
      </c>
      <c r="I190" t="s">
        <v>96</v>
      </c>
      <c r="J190" t="s">
        <v>96</v>
      </c>
      <c r="K190" t="s">
        <v>96</v>
      </c>
      <c r="L190" t="s">
        <v>96</v>
      </c>
      <c r="M190" t="s">
        <v>96</v>
      </c>
      <c r="N190" t="s">
        <v>96</v>
      </c>
      <c r="O190">
        <v>1</v>
      </c>
      <c r="P190">
        <v>5</v>
      </c>
      <c r="Q190">
        <v>4.7</v>
      </c>
      <c r="R190">
        <v>9</v>
      </c>
      <c r="S190">
        <v>3</v>
      </c>
      <c r="T190">
        <v>1</v>
      </c>
      <c r="U190">
        <v>3</v>
      </c>
      <c r="V190">
        <v>2</v>
      </c>
      <c r="W190" t="s">
        <v>96</v>
      </c>
      <c r="X190" t="s">
        <v>96</v>
      </c>
      <c r="Y190" t="s">
        <v>96</v>
      </c>
      <c r="Z190" t="s">
        <v>96</v>
      </c>
      <c r="AA190">
        <v>1</v>
      </c>
      <c r="AB190">
        <f t="shared" si="11"/>
        <v>9</v>
      </c>
      <c r="AC190">
        <f t="shared" si="12"/>
        <v>3</v>
      </c>
      <c r="AD190">
        <f t="shared" si="13"/>
        <v>0</v>
      </c>
      <c r="AE190">
        <f t="shared" si="14"/>
        <v>3</v>
      </c>
      <c r="AF190">
        <f t="shared" si="15"/>
        <v>2</v>
      </c>
      <c r="AG190">
        <f t="shared" si="16"/>
        <v>0</v>
      </c>
      <c r="AH190">
        <f t="shared" si="17"/>
        <v>0</v>
      </c>
      <c r="AI190">
        <f t="shared" si="18"/>
        <v>0</v>
      </c>
      <c r="AJ190">
        <f t="shared" si="19"/>
        <v>0</v>
      </c>
      <c r="AK190">
        <f t="shared" si="20"/>
        <v>8</v>
      </c>
      <c r="AL190">
        <f t="shared" si="21"/>
        <v>8</v>
      </c>
    </row>
    <row r="191" spans="1:38" ht="25.5" x14ac:dyDescent="0.2">
      <c r="A191" t="s">
        <v>259</v>
      </c>
      <c r="B191" t="s">
        <v>96</v>
      </c>
      <c r="C191" s="14" t="s">
        <v>262</v>
      </c>
      <c r="D191" t="s">
        <v>27</v>
      </c>
      <c r="E191" s="15">
        <v>11</v>
      </c>
      <c r="F191">
        <v>5.0999999999999996</v>
      </c>
      <c r="G191">
        <v>0</v>
      </c>
      <c r="H191">
        <v>0</v>
      </c>
      <c r="I191">
        <v>0</v>
      </c>
      <c r="J191">
        <v>2</v>
      </c>
      <c r="K191">
        <v>1</v>
      </c>
      <c r="L191">
        <v>2</v>
      </c>
      <c r="M191">
        <v>0</v>
      </c>
      <c r="N191">
        <v>0</v>
      </c>
      <c r="O191">
        <v>1</v>
      </c>
      <c r="P191">
        <v>3</v>
      </c>
      <c r="Q191">
        <v>2.1</v>
      </c>
      <c r="R191">
        <v>9</v>
      </c>
      <c r="S191">
        <v>2</v>
      </c>
      <c r="T191" t="s">
        <v>96</v>
      </c>
      <c r="U191">
        <v>3</v>
      </c>
      <c r="V191">
        <v>2</v>
      </c>
      <c r="W191">
        <v>2</v>
      </c>
      <c r="X191" t="s">
        <v>96</v>
      </c>
      <c r="Y191" t="s">
        <v>96</v>
      </c>
      <c r="Z191" t="s">
        <v>96</v>
      </c>
      <c r="AA191">
        <v>0</v>
      </c>
      <c r="AB191">
        <f t="shared" si="11"/>
        <v>9</v>
      </c>
      <c r="AC191">
        <f t="shared" si="12"/>
        <v>2</v>
      </c>
      <c r="AD191">
        <f t="shared" si="13"/>
        <v>0</v>
      </c>
      <c r="AE191">
        <f t="shared" si="14"/>
        <v>3</v>
      </c>
      <c r="AF191">
        <f t="shared" si="15"/>
        <v>0</v>
      </c>
      <c r="AG191">
        <f t="shared" si="16"/>
        <v>1</v>
      </c>
      <c r="AH191">
        <f t="shared" si="17"/>
        <v>-2</v>
      </c>
      <c r="AI191">
        <f t="shared" si="18"/>
        <v>0</v>
      </c>
      <c r="AJ191">
        <f t="shared" si="19"/>
        <v>0</v>
      </c>
      <c r="AK191">
        <f t="shared" si="20"/>
        <v>5</v>
      </c>
      <c r="AL191">
        <f t="shared" si="21"/>
        <v>4</v>
      </c>
    </row>
    <row r="192" spans="1:38" ht="38.25" x14ac:dyDescent="0.2">
      <c r="A192" t="s">
        <v>263</v>
      </c>
      <c r="B192" s="14" t="s">
        <v>438</v>
      </c>
      <c r="C192" s="14" t="s">
        <v>265</v>
      </c>
      <c r="D192" t="s">
        <v>45</v>
      </c>
      <c r="E192" s="15">
        <v>30</v>
      </c>
      <c r="F192">
        <v>24</v>
      </c>
      <c r="G192">
        <v>1</v>
      </c>
      <c r="H192">
        <v>1</v>
      </c>
      <c r="I192">
        <v>1</v>
      </c>
      <c r="J192">
        <v>1</v>
      </c>
      <c r="K192">
        <v>1</v>
      </c>
      <c r="L192" t="s">
        <v>96</v>
      </c>
      <c r="M192" t="s">
        <v>96</v>
      </c>
      <c r="N192" t="s">
        <v>96</v>
      </c>
      <c r="O192" t="s">
        <v>96</v>
      </c>
      <c r="P192">
        <v>0</v>
      </c>
      <c r="Q192" t="s">
        <v>96</v>
      </c>
      <c r="R192">
        <v>17</v>
      </c>
      <c r="S192">
        <v>3</v>
      </c>
      <c r="T192">
        <v>4</v>
      </c>
      <c r="U192">
        <v>5</v>
      </c>
      <c r="V192">
        <v>4</v>
      </c>
      <c r="W192">
        <v>1</v>
      </c>
      <c r="X192" t="s">
        <v>96</v>
      </c>
      <c r="Y192" t="s">
        <v>96</v>
      </c>
      <c r="Z192" t="s">
        <v>96</v>
      </c>
      <c r="AA192">
        <v>4</v>
      </c>
      <c r="AB192">
        <f t="shared" si="11"/>
        <v>17</v>
      </c>
      <c r="AC192">
        <f t="shared" si="12"/>
        <v>2</v>
      </c>
      <c r="AD192">
        <f t="shared" si="13"/>
        <v>3</v>
      </c>
      <c r="AE192">
        <f t="shared" si="14"/>
        <v>4</v>
      </c>
      <c r="AF192">
        <f t="shared" si="15"/>
        <v>3</v>
      </c>
      <c r="AG192">
        <f t="shared" si="16"/>
        <v>0</v>
      </c>
      <c r="AH192">
        <f t="shared" si="17"/>
        <v>0</v>
      </c>
      <c r="AI192">
        <f t="shared" si="18"/>
        <v>0</v>
      </c>
      <c r="AJ192">
        <f t="shared" si="19"/>
        <v>0</v>
      </c>
      <c r="AK192">
        <f t="shared" si="20"/>
        <v>12</v>
      </c>
      <c r="AL192">
        <f t="shared" si="21"/>
        <v>12</v>
      </c>
    </row>
    <row r="193" spans="1:38" x14ac:dyDescent="0.2">
      <c r="A193" t="s">
        <v>215</v>
      </c>
      <c r="B193" t="s">
        <v>183</v>
      </c>
      <c r="C193" s="14" t="s">
        <v>266</v>
      </c>
      <c r="D193" t="s">
        <v>3</v>
      </c>
      <c r="E193" s="15">
        <v>3</v>
      </c>
      <c r="F193">
        <v>3</v>
      </c>
      <c r="G193" t="s">
        <v>96</v>
      </c>
      <c r="H193" t="s">
        <v>96</v>
      </c>
      <c r="I193" t="s">
        <v>96</v>
      </c>
      <c r="J193" t="s">
        <v>96</v>
      </c>
      <c r="K193">
        <v>1</v>
      </c>
      <c r="L193">
        <v>1</v>
      </c>
      <c r="M193" t="s">
        <v>96</v>
      </c>
      <c r="N193" t="s">
        <v>96</v>
      </c>
      <c r="O193" t="s">
        <v>96</v>
      </c>
      <c r="P193">
        <v>3</v>
      </c>
      <c r="Q193">
        <v>2.9</v>
      </c>
      <c r="R193">
        <v>5</v>
      </c>
      <c r="S193" t="s">
        <v>96</v>
      </c>
      <c r="T193">
        <v>4</v>
      </c>
      <c r="U193" t="s">
        <v>96</v>
      </c>
      <c r="V193" t="s">
        <v>96</v>
      </c>
      <c r="W193" t="s">
        <v>96</v>
      </c>
      <c r="X193">
        <v>1</v>
      </c>
      <c r="Y193" t="s">
        <v>96</v>
      </c>
      <c r="Z193" t="s">
        <v>96</v>
      </c>
      <c r="AA193">
        <v>1</v>
      </c>
      <c r="AB193">
        <f t="shared" si="11"/>
        <v>5</v>
      </c>
      <c r="AC193">
        <f t="shared" si="12"/>
        <v>0</v>
      </c>
      <c r="AD193">
        <f t="shared" si="13"/>
        <v>4</v>
      </c>
      <c r="AE193">
        <f t="shared" si="14"/>
        <v>0</v>
      </c>
      <c r="AF193">
        <f t="shared" si="15"/>
        <v>0</v>
      </c>
      <c r="AG193">
        <f t="shared" si="16"/>
        <v>-1</v>
      </c>
      <c r="AH193">
        <f t="shared" si="17"/>
        <v>0</v>
      </c>
      <c r="AI193">
        <f t="shared" si="18"/>
        <v>0</v>
      </c>
      <c r="AJ193">
        <f t="shared" si="19"/>
        <v>0</v>
      </c>
      <c r="AK193">
        <f t="shared" si="20"/>
        <v>4</v>
      </c>
      <c r="AL193">
        <f t="shared" si="21"/>
        <v>3</v>
      </c>
    </row>
    <row r="194" spans="1:38" x14ac:dyDescent="0.2">
      <c r="A194" t="s">
        <v>215</v>
      </c>
      <c r="B194" t="s">
        <v>183</v>
      </c>
      <c r="C194" s="14" t="s">
        <v>267</v>
      </c>
      <c r="D194" t="s">
        <v>3</v>
      </c>
      <c r="E194" s="15">
        <v>3</v>
      </c>
      <c r="F194">
        <v>2.8</v>
      </c>
      <c r="G194" t="s">
        <v>96</v>
      </c>
      <c r="H194" t="s">
        <v>96</v>
      </c>
      <c r="I194" t="s">
        <v>96</v>
      </c>
      <c r="J194" t="s">
        <v>96</v>
      </c>
      <c r="K194" t="s">
        <v>96</v>
      </c>
      <c r="L194" t="s">
        <v>96</v>
      </c>
      <c r="M194" t="s">
        <v>96</v>
      </c>
      <c r="N194" t="s">
        <v>96</v>
      </c>
      <c r="O194" t="s">
        <v>96</v>
      </c>
      <c r="P194">
        <v>11</v>
      </c>
      <c r="Q194">
        <v>10.199999999999999</v>
      </c>
      <c r="R194">
        <v>3</v>
      </c>
      <c r="S194" t="s">
        <v>96</v>
      </c>
      <c r="T194">
        <v>2</v>
      </c>
      <c r="U194">
        <v>1</v>
      </c>
      <c r="V194" t="s">
        <v>96</v>
      </c>
      <c r="W194" t="s">
        <v>96</v>
      </c>
      <c r="X194" t="s">
        <v>96</v>
      </c>
      <c r="Y194" t="s">
        <v>96</v>
      </c>
      <c r="Z194" t="s">
        <v>96</v>
      </c>
      <c r="AA194">
        <v>1</v>
      </c>
      <c r="AB194">
        <f t="shared" si="11"/>
        <v>3</v>
      </c>
      <c r="AC194">
        <f t="shared" si="12"/>
        <v>0</v>
      </c>
      <c r="AD194">
        <f t="shared" si="13"/>
        <v>2</v>
      </c>
      <c r="AE194">
        <f t="shared" si="14"/>
        <v>1</v>
      </c>
      <c r="AF194">
        <f t="shared" si="15"/>
        <v>0</v>
      </c>
      <c r="AG194">
        <f t="shared" si="16"/>
        <v>0</v>
      </c>
      <c r="AH194">
        <f t="shared" si="17"/>
        <v>0</v>
      </c>
      <c r="AI194">
        <f t="shared" si="18"/>
        <v>0</v>
      </c>
      <c r="AJ194">
        <f t="shared" si="19"/>
        <v>0</v>
      </c>
      <c r="AK194">
        <f t="shared" si="20"/>
        <v>3</v>
      </c>
      <c r="AL194">
        <f t="shared" si="21"/>
        <v>3</v>
      </c>
    </row>
    <row r="195" spans="1:38" x14ac:dyDescent="0.2">
      <c r="A195" t="s">
        <v>215</v>
      </c>
      <c r="B195" t="s">
        <v>183</v>
      </c>
      <c r="C195" s="14" t="s">
        <v>268</v>
      </c>
      <c r="D195" t="s">
        <v>3</v>
      </c>
      <c r="E195" s="15">
        <v>8</v>
      </c>
      <c r="F195">
        <v>5.2</v>
      </c>
      <c r="G195" t="s">
        <v>96</v>
      </c>
      <c r="H195" t="s">
        <v>96</v>
      </c>
      <c r="I195" t="s">
        <v>96</v>
      </c>
      <c r="J195" t="s">
        <v>96</v>
      </c>
      <c r="K195" t="s">
        <v>96</v>
      </c>
      <c r="L195" t="s">
        <v>96</v>
      </c>
      <c r="M195" t="s">
        <v>96</v>
      </c>
      <c r="N195" t="s">
        <v>96</v>
      </c>
      <c r="O195" t="s">
        <v>96</v>
      </c>
      <c r="P195">
        <v>3</v>
      </c>
      <c r="Q195">
        <v>1.5</v>
      </c>
      <c r="R195">
        <v>1</v>
      </c>
      <c r="S195" t="s">
        <v>96</v>
      </c>
      <c r="T195" t="s">
        <v>96</v>
      </c>
      <c r="U195">
        <v>1</v>
      </c>
      <c r="V195" t="s">
        <v>96</v>
      </c>
      <c r="W195" t="s">
        <v>96</v>
      </c>
      <c r="X195" t="s">
        <v>96</v>
      </c>
      <c r="Y195" t="s">
        <v>96</v>
      </c>
      <c r="Z195" t="s">
        <v>96</v>
      </c>
      <c r="AA195">
        <v>2</v>
      </c>
      <c r="AB195">
        <f t="shared" si="11"/>
        <v>1</v>
      </c>
      <c r="AC195">
        <f t="shared" si="12"/>
        <v>0</v>
      </c>
      <c r="AD195">
        <f t="shared" si="13"/>
        <v>0</v>
      </c>
      <c r="AE195">
        <f t="shared" si="14"/>
        <v>1</v>
      </c>
      <c r="AF195">
        <f t="shared" si="15"/>
        <v>0</v>
      </c>
      <c r="AG195">
        <f t="shared" si="16"/>
        <v>0</v>
      </c>
      <c r="AH195">
        <f t="shared" si="17"/>
        <v>0</v>
      </c>
      <c r="AI195">
        <f t="shared" si="18"/>
        <v>0</v>
      </c>
      <c r="AJ195">
        <f t="shared" si="19"/>
        <v>0</v>
      </c>
      <c r="AK195">
        <f t="shared" si="20"/>
        <v>1</v>
      </c>
      <c r="AL195">
        <f t="shared" si="21"/>
        <v>1</v>
      </c>
    </row>
    <row r="196" spans="1:38" x14ac:dyDescent="0.2">
      <c r="A196" t="s">
        <v>215</v>
      </c>
      <c r="B196" t="s">
        <v>183</v>
      </c>
      <c r="C196" s="14" t="s">
        <v>269</v>
      </c>
      <c r="D196" t="s">
        <v>3</v>
      </c>
      <c r="E196" s="15">
        <v>5</v>
      </c>
      <c r="F196">
        <v>3.36</v>
      </c>
      <c r="G196" t="s">
        <v>96</v>
      </c>
      <c r="H196" t="s">
        <v>96</v>
      </c>
      <c r="I196" t="s">
        <v>96</v>
      </c>
      <c r="J196" t="s">
        <v>96</v>
      </c>
      <c r="K196" t="s">
        <v>96</v>
      </c>
      <c r="L196" t="s">
        <v>96</v>
      </c>
      <c r="M196" t="s">
        <v>96</v>
      </c>
      <c r="N196" t="s">
        <v>96</v>
      </c>
      <c r="O196" t="s">
        <v>96</v>
      </c>
      <c r="P196">
        <v>5</v>
      </c>
      <c r="Q196">
        <v>3.2</v>
      </c>
      <c r="R196">
        <v>2</v>
      </c>
      <c r="S196" t="s">
        <v>96</v>
      </c>
      <c r="T196" t="s">
        <v>96</v>
      </c>
      <c r="U196" t="s">
        <v>96</v>
      </c>
      <c r="V196">
        <v>1</v>
      </c>
      <c r="W196">
        <v>1</v>
      </c>
      <c r="X196" t="s">
        <v>96</v>
      </c>
      <c r="Y196" t="s">
        <v>96</v>
      </c>
      <c r="Z196" t="s">
        <v>96</v>
      </c>
      <c r="AA196">
        <v>1</v>
      </c>
      <c r="AB196">
        <f t="shared" ref="AB196:AB259" si="22">SUM(S196:Z196)</f>
        <v>2</v>
      </c>
      <c r="AC196">
        <f t="shared" ref="AC196:AC259" si="23">SUM(S196)-SUM(G196:G196)</f>
        <v>0</v>
      </c>
      <c r="AD196">
        <f t="shared" ref="AD196:AD259" si="24">SUM(T196)-SUM(H196)</f>
        <v>0</v>
      </c>
      <c r="AE196">
        <f t="shared" ref="AE196:AE259" si="25">SUM(U196)-SUM(I196)</f>
        <v>0</v>
      </c>
      <c r="AF196">
        <f t="shared" ref="AF196:AF259" si="26">SUM(V196)-SUM(J196)</f>
        <v>1</v>
      </c>
      <c r="AG196">
        <f t="shared" ref="AG196:AG259" si="27">SUM(W196)-SUM(K196)</f>
        <v>1</v>
      </c>
      <c r="AH196">
        <f t="shared" ref="AH196:AH259" si="28">SUM(X196)-SUM(L196)</f>
        <v>0</v>
      </c>
      <c r="AI196">
        <f t="shared" ref="AI196:AI259" si="29">SUM(Y196)-SUM(M196)</f>
        <v>0</v>
      </c>
      <c r="AJ196">
        <f t="shared" ref="AJ196:AJ259" si="30">SUM(Z196)-SUM(N196)</f>
        <v>0</v>
      </c>
      <c r="AK196">
        <f t="shared" ref="AK196:AK259" si="31">SUM(AC196:AF196)</f>
        <v>1</v>
      </c>
      <c r="AL196">
        <f t="shared" ref="AL196:AL259" si="32">SUM(AC196:AJ196)</f>
        <v>2</v>
      </c>
    </row>
    <row r="197" spans="1:38" x14ac:dyDescent="0.2">
      <c r="A197" t="s">
        <v>215</v>
      </c>
      <c r="B197" t="s">
        <v>183</v>
      </c>
      <c r="C197" s="14" t="s">
        <v>270</v>
      </c>
      <c r="D197" t="s">
        <v>3</v>
      </c>
      <c r="E197" s="15">
        <v>3</v>
      </c>
      <c r="F197">
        <v>2.6</v>
      </c>
      <c r="G197" t="s">
        <v>96</v>
      </c>
      <c r="H197" t="s">
        <v>96</v>
      </c>
      <c r="I197" t="s">
        <v>96</v>
      </c>
      <c r="J197">
        <v>1</v>
      </c>
      <c r="K197" t="s">
        <v>96</v>
      </c>
      <c r="L197" t="s">
        <v>96</v>
      </c>
      <c r="M197" t="s">
        <v>96</v>
      </c>
      <c r="N197" t="s">
        <v>96</v>
      </c>
      <c r="O197" t="s">
        <v>96</v>
      </c>
      <c r="P197">
        <v>3</v>
      </c>
      <c r="Q197">
        <v>2</v>
      </c>
      <c r="R197">
        <v>2</v>
      </c>
      <c r="S197" t="s">
        <v>96</v>
      </c>
      <c r="T197" t="s">
        <v>96</v>
      </c>
      <c r="U197" t="s">
        <v>96</v>
      </c>
      <c r="V197">
        <v>1</v>
      </c>
      <c r="W197" t="s">
        <v>96</v>
      </c>
      <c r="X197">
        <v>1</v>
      </c>
      <c r="Y197" t="s">
        <v>96</v>
      </c>
      <c r="Z197" t="s">
        <v>96</v>
      </c>
      <c r="AA197">
        <v>1</v>
      </c>
      <c r="AB197">
        <f t="shared" si="22"/>
        <v>2</v>
      </c>
      <c r="AC197">
        <f t="shared" si="23"/>
        <v>0</v>
      </c>
      <c r="AD197">
        <f t="shared" si="24"/>
        <v>0</v>
      </c>
      <c r="AE197">
        <f t="shared" si="25"/>
        <v>0</v>
      </c>
      <c r="AF197">
        <f t="shared" si="26"/>
        <v>0</v>
      </c>
      <c r="AG197">
        <f t="shared" si="27"/>
        <v>0</v>
      </c>
      <c r="AH197">
        <f t="shared" si="28"/>
        <v>1</v>
      </c>
      <c r="AI197">
        <f t="shared" si="29"/>
        <v>0</v>
      </c>
      <c r="AJ197">
        <f t="shared" si="30"/>
        <v>0</v>
      </c>
      <c r="AK197">
        <f t="shared" si="31"/>
        <v>0</v>
      </c>
      <c r="AL197">
        <f t="shared" si="32"/>
        <v>1</v>
      </c>
    </row>
    <row r="198" spans="1:38" x14ac:dyDescent="0.2">
      <c r="A198" t="s">
        <v>215</v>
      </c>
      <c r="B198" t="s">
        <v>183</v>
      </c>
      <c r="C198" s="14" t="s">
        <v>271</v>
      </c>
      <c r="D198" t="s">
        <v>3</v>
      </c>
      <c r="E198" s="15">
        <v>3</v>
      </c>
      <c r="F198">
        <v>2.58</v>
      </c>
      <c r="G198">
        <v>0</v>
      </c>
      <c r="H198" t="s">
        <v>96</v>
      </c>
      <c r="I198" t="s">
        <v>96</v>
      </c>
      <c r="J198" t="s">
        <v>96</v>
      </c>
      <c r="K198" t="s">
        <v>96</v>
      </c>
      <c r="L198" t="s">
        <v>96</v>
      </c>
      <c r="M198" t="s">
        <v>96</v>
      </c>
      <c r="N198" t="s">
        <v>96</v>
      </c>
      <c r="O198" t="s">
        <v>96</v>
      </c>
      <c r="P198">
        <v>1</v>
      </c>
      <c r="Q198">
        <v>0.3</v>
      </c>
      <c r="R198">
        <v>2</v>
      </c>
      <c r="S198" t="s">
        <v>96</v>
      </c>
      <c r="T198">
        <v>1</v>
      </c>
      <c r="U198" t="s">
        <v>96</v>
      </c>
      <c r="V198" t="s">
        <v>96</v>
      </c>
      <c r="W198" t="s">
        <v>96</v>
      </c>
      <c r="X198" t="s">
        <v>96</v>
      </c>
      <c r="Y198" t="s">
        <v>96</v>
      </c>
      <c r="Z198">
        <v>1</v>
      </c>
      <c r="AA198">
        <v>0</v>
      </c>
      <c r="AB198">
        <f t="shared" si="22"/>
        <v>2</v>
      </c>
      <c r="AC198">
        <f t="shared" si="23"/>
        <v>0</v>
      </c>
      <c r="AD198">
        <f t="shared" si="24"/>
        <v>1</v>
      </c>
      <c r="AE198">
        <f t="shared" si="25"/>
        <v>0</v>
      </c>
      <c r="AF198">
        <f t="shared" si="26"/>
        <v>0</v>
      </c>
      <c r="AG198">
        <f t="shared" si="27"/>
        <v>0</v>
      </c>
      <c r="AH198">
        <f t="shared" si="28"/>
        <v>0</v>
      </c>
      <c r="AI198">
        <f t="shared" si="29"/>
        <v>0</v>
      </c>
      <c r="AJ198">
        <f t="shared" si="30"/>
        <v>1</v>
      </c>
      <c r="AK198">
        <f t="shared" si="31"/>
        <v>1</v>
      </c>
      <c r="AL198">
        <f t="shared" si="32"/>
        <v>2</v>
      </c>
    </row>
    <row r="199" spans="1:38" x14ac:dyDescent="0.2">
      <c r="A199" t="s">
        <v>215</v>
      </c>
      <c r="B199" t="s">
        <v>183</v>
      </c>
      <c r="C199" s="14" t="s">
        <v>272</v>
      </c>
      <c r="D199" t="s">
        <v>3</v>
      </c>
      <c r="E199" s="15">
        <v>5</v>
      </c>
      <c r="F199">
        <v>3.9</v>
      </c>
      <c r="G199" t="s">
        <v>96</v>
      </c>
      <c r="H199" t="s">
        <v>96</v>
      </c>
      <c r="I199" t="s">
        <v>96</v>
      </c>
      <c r="J199" t="s">
        <v>96</v>
      </c>
      <c r="K199" t="s">
        <v>96</v>
      </c>
      <c r="L199" t="s">
        <v>96</v>
      </c>
      <c r="M199">
        <v>1</v>
      </c>
      <c r="N199">
        <v>1</v>
      </c>
      <c r="O199" t="s">
        <v>96</v>
      </c>
      <c r="P199">
        <v>1</v>
      </c>
      <c r="Q199">
        <v>0.7</v>
      </c>
      <c r="R199">
        <v>5</v>
      </c>
      <c r="S199">
        <v>0</v>
      </c>
      <c r="T199">
        <v>1</v>
      </c>
      <c r="U199">
        <v>3</v>
      </c>
      <c r="V199">
        <v>1</v>
      </c>
      <c r="W199" t="s">
        <v>96</v>
      </c>
      <c r="X199" t="s">
        <v>96</v>
      </c>
      <c r="Y199" t="s">
        <v>96</v>
      </c>
      <c r="Z199" t="s">
        <v>96</v>
      </c>
      <c r="AA199">
        <v>1</v>
      </c>
      <c r="AB199">
        <f t="shared" si="22"/>
        <v>5</v>
      </c>
      <c r="AC199">
        <f t="shared" si="23"/>
        <v>0</v>
      </c>
      <c r="AD199">
        <f t="shared" si="24"/>
        <v>1</v>
      </c>
      <c r="AE199">
        <f t="shared" si="25"/>
        <v>3</v>
      </c>
      <c r="AF199">
        <f t="shared" si="26"/>
        <v>1</v>
      </c>
      <c r="AG199">
        <f t="shared" si="27"/>
        <v>0</v>
      </c>
      <c r="AH199">
        <f t="shared" si="28"/>
        <v>0</v>
      </c>
      <c r="AI199">
        <f t="shared" si="29"/>
        <v>-1</v>
      </c>
      <c r="AJ199">
        <f t="shared" si="30"/>
        <v>-1</v>
      </c>
      <c r="AK199">
        <f t="shared" si="31"/>
        <v>5</v>
      </c>
      <c r="AL199">
        <f t="shared" si="32"/>
        <v>3</v>
      </c>
    </row>
    <row r="200" spans="1:38" x14ac:dyDescent="0.2">
      <c r="A200" t="s">
        <v>215</v>
      </c>
      <c r="B200" t="s">
        <v>183</v>
      </c>
      <c r="C200" s="14" t="s">
        <v>273</v>
      </c>
      <c r="D200" t="s">
        <v>3</v>
      </c>
      <c r="E200" s="15">
        <v>9</v>
      </c>
      <c r="F200">
        <v>4.5999999999999996</v>
      </c>
      <c r="G200">
        <v>1</v>
      </c>
      <c r="H200">
        <v>1</v>
      </c>
      <c r="I200" t="s">
        <v>96</v>
      </c>
      <c r="J200" t="s">
        <v>96</v>
      </c>
      <c r="K200" t="s">
        <v>96</v>
      </c>
      <c r="L200" t="s">
        <v>96</v>
      </c>
      <c r="M200" t="s">
        <v>96</v>
      </c>
      <c r="N200" t="s">
        <v>96</v>
      </c>
      <c r="O200" t="s">
        <v>96</v>
      </c>
      <c r="P200">
        <v>4</v>
      </c>
      <c r="Q200">
        <v>1.6</v>
      </c>
      <c r="R200">
        <v>3</v>
      </c>
      <c r="S200" t="s">
        <v>96</v>
      </c>
      <c r="T200" t="s">
        <v>96</v>
      </c>
      <c r="U200">
        <v>1</v>
      </c>
      <c r="V200">
        <v>2</v>
      </c>
      <c r="W200" t="s">
        <v>96</v>
      </c>
      <c r="X200" t="s">
        <v>96</v>
      </c>
      <c r="Y200" t="s">
        <v>96</v>
      </c>
      <c r="Z200" t="s">
        <v>96</v>
      </c>
      <c r="AA200">
        <v>1</v>
      </c>
      <c r="AB200">
        <f t="shared" si="22"/>
        <v>3</v>
      </c>
      <c r="AC200">
        <f t="shared" si="23"/>
        <v>-1</v>
      </c>
      <c r="AD200">
        <f t="shared" si="24"/>
        <v>-1</v>
      </c>
      <c r="AE200">
        <f t="shared" si="25"/>
        <v>1</v>
      </c>
      <c r="AF200">
        <f t="shared" si="26"/>
        <v>2</v>
      </c>
      <c r="AG200">
        <f t="shared" si="27"/>
        <v>0</v>
      </c>
      <c r="AH200">
        <f t="shared" si="28"/>
        <v>0</v>
      </c>
      <c r="AI200">
        <f t="shared" si="29"/>
        <v>0</v>
      </c>
      <c r="AJ200">
        <f t="shared" si="30"/>
        <v>0</v>
      </c>
      <c r="AK200">
        <f t="shared" si="31"/>
        <v>1</v>
      </c>
      <c r="AL200">
        <f t="shared" si="32"/>
        <v>1</v>
      </c>
    </row>
    <row r="201" spans="1:38" x14ac:dyDescent="0.2">
      <c r="A201" t="s">
        <v>215</v>
      </c>
      <c r="B201" t="s">
        <v>183</v>
      </c>
      <c r="C201" s="14" t="s">
        <v>274</v>
      </c>
      <c r="D201" t="s">
        <v>3</v>
      </c>
      <c r="E201" s="15">
        <v>5</v>
      </c>
      <c r="F201">
        <v>4.5</v>
      </c>
      <c r="G201">
        <v>1</v>
      </c>
      <c r="H201" t="s">
        <v>96</v>
      </c>
      <c r="I201" t="s">
        <v>96</v>
      </c>
      <c r="J201" t="s">
        <v>96</v>
      </c>
      <c r="K201" t="s">
        <v>96</v>
      </c>
      <c r="L201" t="s">
        <v>96</v>
      </c>
      <c r="M201" t="s">
        <v>96</v>
      </c>
      <c r="N201" t="s">
        <v>96</v>
      </c>
      <c r="O201" t="s">
        <v>96</v>
      </c>
      <c r="P201">
        <v>8</v>
      </c>
      <c r="Q201">
        <v>6.4</v>
      </c>
      <c r="R201">
        <v>2</v>
      </c>
      <c r="S201" t="s">
        <v>96</v>
      </c>
      <c r="T201" t="s">
        <v>96</v>
      </c>
      <c r="U201" t="s">
        <v>96</v>
      </c>
      <c r="V201">
        <v>1</v>
      </c>
      <c r="W201" t="s">
        <v>96</v>
      </c>
      <c r="X201" t="s">
        <v>96</v>
      </c>
      <c r="Y201">
        <v>1</v>
      </c>
      <c r="Z201" t="s">
        <v>96</v>
      </c>
      <c r="AA201">
        <v>0</v>
      </c>
      <c r="AB201">
        <f t="shared" si="22"/>
        <v>2</v>
      </c>
      <c r="AC201">
        <f t="shared" si="23"/>
        <v>-1</v>
      </c>
      <c r="AD201">
        <f t="shared" si="24"/>
        <v>0</v>
      </c>
      <c r="AE201">
        <f t="shared" si="25"/>
        <v>0</v>
      </c>
      <c r="AF201">
        <f t="shared" si="26"/>
        <v>1</v>
      </c>
      <c r="AG201">
        <f t="shared" si="27"/>
        <v>0</v>
      </c>
      <c r="AH201">
        <f t="shared" si="28"/>
        <v>0</v>
      </c>
      <c r="AI201">
        <f t="shared" si="29"/>
        <v>1</v>
      </c>
      <c r="AJ201">
        <f t="shared" si="30"/>
        <v>0</v>
      </c>
      <c r="AK201">
        <f t="shared" si="31"/>
        <v>0</v>
      </c>
      <c r="AL201">
        <f t="shared" si="32"/>
        <v>1</v>
      </c>
    </row>
    <row r="202" spans="1:38" x14ac:dyDescent="0.2">
      <c r="A202" t="s">
        <v>215</v>
      </c>
      <c r="B202" t="s">
        <v>183</v>
      </c>
      <c r="C202" s="14" t="s">
        <v>275</v>
      </c>
      <c r="D202" t="s">
        <v>3</v>
      </c>
      <c r="E202" s="15">
        <v>8</v>
      </c>
      <c r="F202">
        <v>6.03</v>
      </c>
      <c r="G202">
        <v>0</v>
      </c>
      <c r="H202" t="s">
        <v>96</v>
      </c>
      <c r="I202">
        <v>2</v>
      </c>
      <c r="J202" t="s">
        <v>96</v>
      </c>
      <c r="K202" t="s">
        <v>96</v>
      </c>
      <c r="L202" t="s">
        <v>96</v>
      </c>
      <c r="M202" t="s">
        <v>96</v>
      </c>
      <c r="N202" t="s">
        <v>96</v>
      </c>
      <c r="O202">
        <v>1</v>
      </c>
      <c r="P202">
        <v>4</v>
      </c>
      <c r="Q202">
        <v>2.9</v>
      </c>
      <c r="R202">
        <v>4</v>
      </c>
      <c r="S202">
        <v>1</v>
      </c>
      <c r="T202">
        <v>2</v>
      </c>
      <c r="U202" t="s">
        <v>96</v>
      </c>
      <c r="V202" t="s">
        <v>96</v>
      </c>
      <c r="W202">
        <v>1</v>
      </c>
      <c r="X202" t="s">
        <v>96</v>
      </c>
      <c r="Y202" t="s">
        <v>96</v>
      </c>
      <c r="Z202" t="s">
        <v>96</v>
      </c>
      <c r="AA202">
        <v>4</v>
      </c>
      <c r="AB202">
        <f t="shared" si="22"/>
        <v>4</v>
      </c>
      <c r="AC202">
        <f t="shared" si="23"/>
        <v>1</v>
      </c>
      <c r="AD202">
        <f t="shared" si="24"/>
        <v>2</v>
      </c>
      <c r="AE202">
        <f t="shared" si="25"/>
        <v>-2</v>
      </c>
      <c r="AF202">
        <f t="shared" si="26"/>
        <v>0</v>
      </c>
      <c r="AG202">
        <f t="shared" si="27"/>
        <v>1</v>
      </c>
      <c r="AH202">
        <f t="shared" si="28"/>
        <v>0</v>
      </c>
      <c r="AI202">
        <f t="shared" si="29"/>
        <v>0</v>
      </c>
      <c r="AJ202">
        <f t="shared" si="30"/>
        <v>0</v>
      </c>
      <c r="AK202">
        <f t="shared" si="31"/>
        <v>1</v>
      </c>
      <c r="AL202">
        <f t="shared" si="32"/>
        <v>2</v>
      </c>
    </row>
    <row r="203" spans="1:38" x14ac:dyDescent="0.2">
      <c r="A203" t="s">
        <v>215</v>
      </c>
      <c r="B203" t="s">
        <v>183</v>
      </c>
      <c r="C203" s="14" t="s">
        <v>276</v>
      </c>
      <c r="D203" t="s">
        <v>3</v>
      </c>
      <c r="E203" s="15">
        <v>4</v>
      </c>
      <c r="F203">
        <v>3.1</v>
      </c>
      <c r="G203">
        <v>1</v>
      </c>
      <c r="H203" t="s">
        <v>96</v>
      </c>
      <c r="I203" t="s">
        <v>96</v>
      </c>
      <c r="J203" t="s">
        <v>96</v>
      </c>
      <c r="K203" t="s">
        <v>96</v>
      </c>
      <c r="L203" t="s">
        <v>96</v>
      </c>
      <c r="M203" t="s">
        <v>96</v>
      </c>
      <c r="N203" t="s">
        <v>96</v>
      </c>
      <c r="O203">
        <v>1</v>
      </c>
      <c r="P203">
        <v>8</v>
      </c>
      <c r="Q203">
        <v>5.7</v>
      </c>
      <c r="R203">
        <v>0</v>
      </c>
      <c r="S203" t="s">
        <v>96</v>
      </c>
      <c r="T203" t="s">
        <v>96</v>
      </c>
      <c r="U203" t="s">
        <v>96</v>
      </c>
      <c r="V203" t="s">
        <v>96</v>
      </c>
      <c r="W203" t="s">
        <v>96</v>
      </c>
      <c r="X203" t="s">
        <v>96</v>
      </c>
      <c r="Y203" t="s">
        <v>96</v>
      </c>
      <c r="Z203" t="s">
        <v>96</v>
      </c>
      <c r="AA203">
        <v>0</v>
      </c>
      <c r="AB203">
        <f t="shared" si="22"/>
        <v>0</v>
      </c>
      <c r="AC203">
        <f t="shared" si="23"/>
        <v>-1</v>
      </c>
      <c r="AD203">
        <f t="shared" si="24"/>
        <v>0</v>
      </c>
      <c r="AE203">
        <f t="shared" si="25"/>
        <v>0</v>
      </c>
      <c r="AF203">
        <f t="shared" si="26"/>
        <v>0</v>
      </c>
      <c r="AG203">
        <f t="shared" si="27"/>
        <v>0</v>
      </c>
      <c r="AH203">
        <f t="shared" si="28"/>
        <v>0</v>
      </c>
      <c r="AI203">
        <f t="shared" si="29"/>
        <v>0</v>
      </c>
      <c r="AJ203">
        <f t="shared" si="30"/>
        <v>0</v>
      </c>
      <c r="AK203">
        <f t="shared" si="31"/>
        <v>-1</v>
      </c>
      <c r="AL203">
        <f t="shared" si="32"/>
        <v>-1</v>
      </c>
    </row>
    <row r="204" spans="1:38" x14ac:dyDescent="0.2">
      <c r="A204" t="s">
        <v>215</v>
      </c>
      <c r="B204" t="s">
        <v>183</v>
      </c>
      <c r="C204" s="14" t="s">
        <v>277</v>
      </c>
      <c r="D204" t="s">
        <v>3</v>
      </c>
      <c r="E204" s="15">
        <v>3</v>
      </c>
      <c r="F204">
        <v>1.75</v>
      </c>
      <c r="G204">
        <v>1</v>
      </c>
      <c r="H204" t="s">
        <v>96</v>
      </c>
      <c r="I204" t="s">
        <v>96</v>
      </c>
      <c r="J204" t="s">
        <v>96</v>
      </c>
      <c r="K204" t="s">
        <v>96</v>
      </c>
      <c r="L204" t="s">
        <v>96</v>
      </c>
      <c r="M204" t="s">
        <v>96</v>
      </c>
      <c r="N204" t="s">
        <v>96</v>
      </c>
      <c r="O204" t="s">
        <v>96</v>
      </c>
      <c r="P204">
        <v>6</v>
      </c>
      <c r="Q204">
        <v>3</v>
      </c>
      <c r="R204">
        <v>2</v>
      </c>
      <c r="S204" t="s">
        <v>96</v>
      </c>
      <c r="T204" t="s">
        <v>96</v>
      </c>
      <c r="U204" t="s">
        <v>96</v>
      </c>
      <c r="V204" t="s">
        <v>96</v>
      </c>
      <c r="W204" t="s">
        <v>96</v>
      </c>
      <c r="X204">
        <v>2</v>
      </c>
      <c r="Y204" t="s">
        <v>96</v>
      </c>
      <c r="Z204" t="s">
        <v>96</v>
      </c>
      <c r="AA204">
        <v>1</v>
      </c>
      <c r="AB204">
        <f t="shared" si="22"/>
        <v>2</v>
      </c>
      <c r="AC204">
        <f t="shared" si="23"/>
        <v>-1</v>
      </c>
      <c r="AD204">
        <f t="shared" si="24"/>
        <v>0</v>
      </c>
      <c r="AE204">
        <f t="shared" si="25"/>
        <v>0</v>
      </c>
      <c r="AF204">
        <f t="shared" si="26"/>
        <v>0</v>
      </c>
      <c r="AG204">
        <f t="shared" si="27"/>
        <v>0</v>
      </c>
      <c r="AH204">
        <f t="shared" si="28"/>
        <v>2</v>
      </c>
      <c r="AI204">
        <f t="shared" si="29"/>
        <v>0</v>
      </c>
      <c r="AJ204">
        <f t="shared" si="30"/>
        <v>0</v>
      </c>
      <c r="AK204">
        <f t="shared" si="31"/>
        <v>-1</v>
      </c>
      <c r="AL204">
        <f t="shared" si="32"/>
        <v>1</v>
      </c>
    </row>
    <row r="205" spans="1:38" x14ac:dyDescent="0.2">
      <c r="A205" t="s">
        <v>215</v>
      </c>
      <c r="B205" t="s">
        <v>183</v>
      </c>
      <c r="C205" s="14" t="s">
        <v>278</v>
      </c>
      <c r="D205" t="s">
        <v>3</v>
      </c>
      <c r="E205" s="15">
        <v>3</v>
      </c>
      <c r="F205">
        <v>3</v>
      </c>
      <c r="G205" t="s">
        <v>96</v>
      </c>
      <c r="H205" t="s">
        <v>96</v>
      </c>
      <c r="I205" t="s">
        <v>96</v>
      </c>
      <c r="J205" t="s">
        <v>96</v>
      </c>
      <c r="K205" t="s">
        <v>96</v>
      </c>
      <c r="L205">
        <v>1</v>
      </c>
      <c r="M205" t="s">
        <v>96</v>
      </c>
      <c r="N205" t="s">
        <v>96</v>
      </c>
      <c r="O205">
        <v>2</v>
      </c>
      <c r="P205">
        <v>4</v>
      </c>
      <c r="Q205">
        <v>3.4</v>
      </c>
      <c r="R205">
        <v>1</v>
      </c>
      <c r="S205">
        <v>1</v>
      </c>
      <c r="T205" t="s">
        <v>96</v>
      </c>
      <c r="U205" t="s">
        <v>96</v>
      </c>
      <c r="V205" t="s">
        <v>96</v>
      </c>
      <c r="W205" t="s">
        <v>96</v>
      </c>
      <c r="X205" t="s">
        <v>96</v>
      </c>
      <c r="Y205" t="s">
        <v>96</v>
      </c>
      <c r="Z205" t="s">
        <v>96</v>
      </c>
      <c r="AA205" t="s">
        <v>96</v>
      </c>
      <c r="AB205">
        <f t="shared" si="22"/>
        <v>1</v>
      </c>
      <c r="AC205">
        <f t="shared" si="23"/>
        <v>1</v>
      </c>
      <c r="AD205">
        <f t="shared" si="24"/>
        <v>0</v>
      </c>
      <c r="AE205">
        <f t="shared" si="25"/>
        <v>0</v>
      </c>
      <c r="AF205">
        <f t="shared" si="26"/>
        <v>0</v>
      </c>
      <c r="AG205">
        <f t="shared" si="27"/>
        <v>0</v>
      </c>
      <c r="AH205">
        <f t="shared" si="28"/>
        <v>-1</v>
      </c>
      <c r="AI205">
        <f t="shared" si="29"/>
        <v>0</v>
      </c>
      <c r="AJ205">
        <f t="shared" si="30"/>
        <v>0</v>
      </c>
      <c r="AK205">
        <f t="shared" si="31"/>
        <v>1</v>
      </c>
      <c r="AL205">
        <f t="shared" si="32"/>
        <v>0</v>
      </c>
    </row>
    <row r="206" spans="1:38" x14ac:dyDescent="0.2">
      <c r="A206" t="s">
        <v>215</v>
      </c>
      <c r="B206" t="s">
        <v>183</v>
      </c>
      <c r="C206" s="14" t="s">
        <v>279</v>
      </c>
      <c r="D206" t="s">
        <v>3</v>
      </c>
      <c r="E206" s="15">
        <v>4</v>
      </c>
      <c r="F206">
        <v>3.1</v>
      </c>
      <c r="G206">
        <v>0</v>
      </c>
      <c r="H206">
        <v>0</v>
      </c>
      <c r="I206">
        <v>0</v>
      </c>
      <c r="J206">
        <v>0</v>
      </c>
      <c r="K206">
        <v>0</v>
      </c>
      <c r="L206">
        <v>0</v>
      </c>
      <c r="M206">
        <v>0</v>
      </c>
      <c r="N206">
        <v>0</v>
      </c>
      <c r="O206">
        <v>1</v>
      </c>
      <c r="P206">
        <v>4</v>
      </c>
      <c r="Q206">
        <v>2.8</v>
      </c>
      <c r="R206">
        <v>3</v>
      </c>
      <c r="S206">
        <v>0</v>
      </c>
      <c r="T206">
        <v>0</v>
      </c>
      <c r="U206">
        <v>0</v>
      </c>
      <c r="V206">
        <v>0</v>
      </c>
      <c r="W206">
        <v>1</v>
      </c>
      <c r="X206">
        <v>2</v>
      </c>
      <c r="Y206" t="s">
        <v>96</v>
      </c>
      <c r="Z206" t="s">
        <v>96</v>
      </c>
      <c r="AA206" t="s">
        <v>96</v>
      </c>
      <c r="AB206">
        <f t="shared" si="22"/>
        <v>3</v>
      </c>
      <c r="AC206">
        <f t="shared" si="23"/>
        <v>0</v>
      </c>
      <c r="AD206">
        <f t="shared" si="24"/>
        <v>0</v>
      </c>
      <c r="AE206">
        <f t="shared" si="25"/>
        <v>0</v>
      </c>
      <c r="AF206">
        <f t="shared" si="26"/>
        <v>0</v>
      </c>
      <c r="AG206">
        <f t="shared" si="27"/>
        <v>1</v>
      </c>
      <c r="AH206">
        <f t="shared" si="28"/>
        <v>2</v>
      </c>
      <c r="AI206">
        <f t="shared" si="29"/>
        <v>0</v>
      </c>
      <c r="AJ206">
        <f t="shared" si="30"/>
        <v>0</v>
      </c>
      <c r="AK206">
        <f t="shared" si="31"/>
        <v>0</v>
      </c>
      <c r="AL206">
        <f t="shared" si="32"/>
        <v>3</v>
      </c>
    </row>
    <row r="207" spans="1:38" x14ac:dyDescent="0.2">
      <c r="A207" t="s">
        <v>215</v>
      </c>
      <c r="B207" t="s">
        <v>183</v>
      </c>
      <c r="C207" s="14" t="s">
        <v>280</v>
      </c>
      <c r="D207" t="s">
        <v>3</v>
      </c>
      <c r="E207" s="15">
        <v>6</v>
      </c>
      <c r="F207">
        <v>4.1500000000000004</v>
      </c>
      <c r="G207" t="s">
        <v>96</v>
      </c>
      <c r="H207" t="s">
        <v>96</v>
      </c>
      <c r="I207" t="s">
        <v>96</v>
      </c>
      <c r="J207">
        <v>1</v>
      </c>
      <c r="K207">
        <v>2</v>
      </c>
      <c r="L207" t="s">
        <v>96</v>
      </c>
      <c r="M207" t="s">
        <v>96</v>
      </c>
      <c r="N207" t="s">
        <v>96</v>
      </c>
      <c r="O207" t="s">
        <v>96</v>
      </c>
      <c r="P207">
        <v>4</v>
      </c>
      <c r="Q207">
        <v>2.5</v>
      </c>
      <c r="R207">
        <v>4</v>
      </c>
      <c r="S207" t="s">
        <v>96</v>
      </c>
      <c r="T207" t="s">
        <v>96</v>
      </c>
      <c r="U207">
        <v>1</v>
      </c>
      <c r="V207">
        <v>2</v>
      </c>
      <c r="W207">
        <v>1</v>
      </c>
      <c r="X207" t="s">
        <v>96</v>
      </c>
      <c r="Y207" t="s">
        <v>96</v>
      </c>
      <c r="Z207" t="s">
        <v>96</v>
      </c>
      <c r="AA207">
        <v>1</v>
      </c>
      <c r="AB207">
        <f t="shared" si="22"/>
        <v>4</v>
      </c>
      <c r="AC207">
        <f t="shared" si="23"/>
        <v>0</v>
      </c>
      <c r="AD207">
        <f t="shared" si="24"/>
        <v>0</v>
      </c>
      <c r="AE207">
        <f t="shared" si="25"/>
        <v>1</v>
      </c>
      <c r="AF207">
        <f t="shared" si="26"/>
        <v>1</v>
      </c>
      <c r="AG207">
        <f t="shared" si="27"/>
        <v>-1</v>
      </c>
      <c r="AH207">
        <f t="shared" si="28"/>
        <v>0</v>
      </c>
      <c r="AI207">
        <f t="shared" si="29"/>
        <v>0</v>
      </c>
      <c r="AJ207">
        <f t="shared" si="30"/>
        <v>0</v>
      </c>
      <c r="AK207">
        <f t="shared" si="31"/>
        <v>2</v>
      </c>
      <c r="AL207">
        <f t="shared" si="32"/>
        <v>1</v>
      </c>
    </row>
    <row r="208" spans="1:38" x14ac:dyDescent="0.2">
      <c r="A208" t="s">
        <v>215</v>
      </c>
      <c r="B208" t="s">
        <v>183</v>
      </c>
      <c r="C208" s="14" t="s">
        <v>281</v>
      </c>
      <c r="D208" t="s">
        <v>3</v>
      </c>
      <c r="E208" s="15">
        <v>6</v>
      </c>
      <c r="F208">
        <v>4.41</v>
      </c>
      <c r="G208">
        <v>0</v>
      </c>
      <c r="H208">
        <v>0</v>
      </c>
      <c r="I208">
        <v>0</v>
      </c>
      <c r="J208">
        <v>0</v>
      </c>
      <c r="K208">
        <v>0</v>
      </c>
      <c r="L208">
        <v>0</v>
      </c>
      <c r="M208">
        <v>0</v>
      </c>
      <c r="N208">
        <v>0</v>
      </c>
      <c r="O208">
        <v>0</v>
      </c>
      <c r="P208">
        <v>2</v>
      </c>
      <c r="Q208">
        <v>1.3</v>
      </c>
      <c r="R208">
        <v>0</v>
      </c>
      <c r="S208">
        <v>0</v>
      </c>
      <c r="T208">
        <v>0</v>
      </c>
      <c r="U208">
        <v>0</v>
      </c>
      <c r="V208">
        <v>0</v>
      </c>
      <c r="W208">
        <v>0</v>
      </c>
      <c r="X208">
        <v>0</v>
      </c>
      <c r="Y208">
        <v>0</v>
      </c>
      <c r="Z208">
        <v>0</v>
      </c>
      <c r="AA208">
        <v>1</v>
      </c>
      <c r="AB208">
        <f t="shared" si="22"/>
        <v>0</v>
      </c>
      <c r="AC208">
        <f t="shared" si="23"/>
        <v>0</v>
      </c>
      <c r="AD208">
        <f t="shared" si="24"/>
        <v>0</v>
      </c>
      <c r="AE208">
        <f t="shared" si="25"/>
        <v>0</v>
      </c>
      <c r="AF208">
        <f t="shared" si="26"/>
        <v>0</v>
      </c>
      <c r="AG208">
        <f t="shared" si="27"/>
        <v>0</v>
      </c>
      <c r="AH208">
        <f t="shared" si="28"/>
        <v>0</v>
      </c>
      <c r="AI208">
        <f t="shared" si="29"/>
        <v>0</v>
      </c>
      <c r="AJ208">
        <f t="shared" si="30"/>
        <v>0</v>
      </c>
      <c r="AK208">
        <f t="shared" si="31"/>
        <v>0</v>
      </c>
      <c r="AL208">
        <f t="shared" si="32"/>
        <v>0</v>
      </c>
    </row>
    <row r="209" spans="1:38" x14ac:dyDescent="0.2">
      <c r="A209" t="s">
        <v>215</v>
      </c>
      <c r="B209" t="s">
        <v>183</v>
      </c>
      <c r="C209" s="14" t="s">
        <v>282</v>
      </c>
      <c r="D209" t="s">
        <v>3</v>
      </c>
      <c r="E209" s="15">
        <v>11</v>
      </c>
      <c r="F209">
        <v>7.75</v>
      </c>
      <c r="G209">
        <v>0</v>
      </c>
      <c r="H209">
        <v>3</v>
      </c>
      <c r="I209">
        <v>1</v>
      </c>
      <c r="J209">
        <v>0</v>
      </c>
      <c r="K209">
        <v>0</v>
      </c>
      <c r="L209">
        <v>0</v>
      </c>
      <c r="M209">
        <v>0</v>
      </c>
      <c r="N209">
        <v>0</v>
      </c>
      <c r="O209">
        <v>0</v>
      </c>
      <c r="P209">
        <v>2</v>
      </c>
      <c r="Q209">
        <v>1.4</v>
      </c>
      <c r="R209">
        <v>10</v>
      </c>
      <c r="S209">
        <v>1</v>
      </c>
      <c r="T209">
        <v>2</v>
      </c>
      <c r="U209">
        <v>3</v>
      </c>
      <c r="V209">
        <v>1</v>
      </c>
      <c r="W209">
        <v>2</v>
      </c>
      <c r="X209">
        <v>0</v>
      </c>
      <c r="Y209">
        <v>1</v>
      </c>
      <c r="Z209" t="s">
        <v>96</v>
      </c>
      <c r="AA209">
        <v>0</v>
      </c>
      <c r="AB209">
        <f t="shared" si="22"/>
        <v>10</v>
      </c>
      <c r="AC209">
        <f t="shared" si="23"/>
        <v>1</v>
      </c>
      <c r="AD209">
        <f t="shared" si="24"/>
        <v>-1</v>
      </c>
      <c r="AE209">
        <f t="shared" si="25"/>
        <v>2</v>
      </c>
      <c r="AF209">
        <f t="shared" si="26"/>
        <v>1</v>
      </c>
      <c r="AG209">
        <f t="shared" si="27"/>
        <v>2</v>
      </c>
      <c r="AH209">
        <f t="shared" si="28"/>
        <v>0</v>
      </c>
      <c r="AI209">
        <f t="shared" si="29"/>
        <v>1</v>
      </c>
      <c r="AJ209">
        <f t="shared" si="30"/>
        <v>0</v>
      </c>
      <c r="AK209">
        <f t="shared" si="31"/>
        <v>3</v>
      </c>
      <c r="AL209">
        <f t="shared" si="32"/>
        <v>6</v>
      </c>
    </row>
    <row r="210" spans="1:38" x14ac:dyDescent="0.2">
      <c r="A210" t="s">
        <v>215</v>
      </c>
      <c r="B210" t="s">
        <v>183</v>
      </c>
      <c r="C210" s="14" t="s">
        <v>283</v>
      </c>
      <c r="D210" t="s">
        <v>3</v>
      </c>
      <c r="E210" s="15">
        <v>5</v>
      </c>
      <c r="F210">
        <v>4</v>
      </c>
      <c r="G210" t="s">
        <v>96</v>
      </c>
      <c r="H210" t="s">
        <v>96</v>
      </c>
      <c r="I210" t="s">
        <v>96</v>
      </c>
      <c r="J210" t="s">
        <v>96</v>
      </c>
      <c r="K210" t="s">
        <v>96</v>
      </c>
      <c r="L210" t="s">
        <v>96</v>
      </c>
      <c r="M210" t="s">
        <v>96</v>
      </c>
      <c r="N210" t="s">
        <v>96</v>
      </c>
      <c r="O210" t="s">
        <v>96</v>
      </c>
      <c r="P210">
        <v>1</v>
      </c>
      <c r="Q210">
        <v>0.5</v>
      </c>
      <c r="R210">
        <v>2</v>
      </c>
      <c r="S210" t="s">
        <v>96</v>
      </c>
      <c r="T210">
        <v>2</v>
      </c>
      <c r="U210" t="s">
        <v>96</v>
      </c>
      <c r="V210" t="s">
        <v>96</v>
      </c>
      <c r="W210" t="s">
        <v>96</v>
      </c>
      <c r="X210" t="s">
        <v>96</v>
      </c>
      <c r="Y210" t="s">
        <v>96</v>
      </c>
      <c r="Z210" t="s">
        <v>96</v>
      </c>
      <c r="AA210">
        <v>2</v>
      </c>
      <c r="AB210">
        <f t="shared" si="22"/>
        <v>2</v>
      </c>
      <c r="AC210">
        <f t="shared" si="23"/>
        <v>0</v>
      </c>
      <c r="AD210">
        <f t="shared" si="24"/>
        <v>2</v>
      </c>
      <c r="AE210">
        <f t="shared" si="25"/>
        <v>0</v>
      </c>
      <c r="AF210">
        <f t="shared" si="26"/>
        <v>0</v>
      </c>
      <c r="AG210">
        <f t="shared" si="27"/>
        <v>0</v>
      </c>
      <c r="AH210">
        <f t="shared" si="28"/>
        <v>0</v>
      </c>
      <c r="AI210">
        <f t="shared" si="29"/>
        <v>0</v>
      </c>
      <c r="AJ210">
        <f t="shared" si="30"/>
        <v>0</v>
      </c>
      <c r="AK210">
        <f t="shared" si="31"/>
        <v>2</v>
      </c>
      <c r="AL210">
        <f t="shared" si="32"/>
        <v>2</v>
      </c>
    </row>
    <row r="211" spans="1:38" x14ac:dyDescent="0.2">
      <c r="A211" t="s">
        <v>215</v>
      </c>
      <c r="B211" t="s">
        <v>183</v>
      </c>
      <c r="C211" s="14" t="s">
        <v>284</v>
      </c>
      <c r="D211" t="s">
        <v>3</v>
      </c>
      <c r="E211" s="15">
        <v>9</v>
      </c>
      <c r="F211">
        <v>7</v>
      </c>
      <c r="G211" t="s">
        <v>96</v>
      </c>
      <c r="H211" t="s">
        <v>96</v>
      </c>
      <c r="I211" t="s">
        <v>96</v>
      </c>
      <c r="J211" t="s">
        <v>96</v>
      </c>
      <c r="K211">
        <v>2</v>
      </c>
      <c r="L211" t="s">
        <v>96</v>
      </c>
      <c r="M211" t="s">
        <v>96</v>
      </c>
      <c r="N211" t="s">
        <v>96</v>
      </c>
      <c r="O211" t="s">
        <v>96</v>
      </c>
      <c r="P211">
        <v>3</v>
      </c>
      <c r="Q211">
        <v>2</v>
      </c>
      <c r="R211">
        <v>5</v>
      </c>
      <c r="S211" t="s">
        <v>96</v>
      </c>
      <c r="T211">
        <v>1</v>
      </c>
      <c r="U211">
        <v>1</v>
      </c>
      <c r="V211" t="s">
        <v>96</v>
      </c>
      <c r="W211">
        <v>1</v>
      </c>
      <c r="X211">
        <v>1</v>
      </c>
      <c r="Y211" t="s">
        <v>96</v>
      </c>
      <c r="Z211">
        <v>1</v>
      </c>
      <c r="AA211" t="s">
        <v>96</v>
      </c>
      <c r="AB211">
        <f t="shared" si="22"/>
        <v>5</v>
      </c>
      <c r="AC211">
        <f t="shared" si="23"/>
        <v>0</v>
      </c>
      <c r="AD211">
        <f t="shared" si="24"/>
        <v>1</v>
      </c>
      <c r="AE211">
        <f t="shared" si="25"/>
        <v>1</v>
      </c>
      <c r="AF211">
        <f t="shared" si="26"/>
        <v>0</v>
      </c>
      <c r="AG211">
        <f t="shared" si="27"/>
        <v>-1</v>
      </c>
      <c r="AH211">
        <f t="shared" si="28"/>
        <v>1</v>
      </c>
      <c r="AI211">
        <f t="shared" si="29"/>
        <v>0</v>
      </c>
      <c r="AJ211">
        <f t="shared" si="30"/>
        <v>1</v>
      </c>
      <c r="AK211">
        <f t="shared" si="31"/>
        <v>2</v>
      </c>
      <c r="AL211">
        <f t="shared" si="32"/>
        <v>3</v>
      </c>
    </row>
    <row r="212" spans="1:38" x14ac:dyDescent="0.2">
      <c r="A212" t="s">
        <v>215</v>
      </c>
      <c r="B212" t="s">
        <v>183</v>
      </c>
      <c r="C212" s="14" t="s">
        <v>285</v>
      </c>
      <c r="D212" t="s">
        <v>3</v>
      </c>
      <c r="E212" s="15">
        <v>7</v>
      </c>
      <c r="F212">
        <v>4.2</v>
      </c>
      <c r="G212">
        <v>2</v>
      </c>
      <c r="H212" t="s">
        <v>96</v>
      </c>
      <c r="I212" t="s">
        <v>96</v>
      </c>
      <c r="J212" t="s">
        <v>96</v>
      </c>
      <c r="K212" t="s">
        <v>96</v>
      </c>
      <c r="L212" t="s">
        <v>96</v>
      </c>
      <c r="M212" t="s">
        <v>96</v>
      </c>
      <c r="N212" t="s">
        <v>96</v>
      </c>
      <c r="O212" t="s">
        <v>96</v>
      </c>
      <c r="P212">
        <v>7</v>
      </c>
      <c r="Q212">
        <v>3.8</v>
      </c>
      <c r="R212">
        <v>3</v>
      </c>
      <c r="S212">
        <v>1</v>
      </c>
      <c r="T212" t="s">
        <v>96</v>
      </c>
      <c r="U212" t="s">
        <v>96</v>
      </c>
      <c r="V212">
        <v>1</v>
      </c>
      <c r="W212">
        <v>1</v>
      </c>
      <c r="X212" t="s">
        <v>96</v>
      </c>
      <c r="Y212" t="s">
        <v>96</v>
      </c>
      <c r="Z212" t="s">
        <v>96</v>
      </c>
      <c r="AA212">
        <v>0</v>
      </c>
      <c r="AB212">
        <f t="shared" si="22"/>
        <v>3</v>
      </c>
      <c r="AC212">
        <f t="shared" si="23"/>
        <v>-1</v>
      </c>
      <c r="AD212">
        <f t="shared" si="24"/>
        <v>0</v>
      </c>
      <c r="AE212">
        <f t="shared" si="25"/>
        <v>0</v>
      </c>
      <c r="AF212">
        <f t="shared" si="26"/>
        <v>1</v>
      </c>
      <c r="AG212">
        <f t="shared" si="27"/>
        <v>1</v>
      </c>
      <c r="AH212">
        <f t="shared" si="28"/>
        <v>0</v>
      </c>
      <c r="AI212">
        <f t="shared" si="29"/>
        <v>0</v>
      </c>
      <c r="AJ212">
        <f t="shared" si="30"/>
        <v>0</v>
      </c>
      <c r="AK212">
        <f t="shared" si="31"/>
        <v>0</v>
      </c>
      <c r="AL212">
        <f t="shared" si="32"/>
        <v>1</v>
      </c>
    </row>
    <row r="213" spans="1:38" x14ac:dyDescent="0.2">
      <c r="A213" t="s">
        <v>215</v>
      </c>
      <c r="B213" t="s">
        <v>183</v>
      </c>
      <c r="C213" s="14" t="s">
        <v>286</v>
      </c>
      <c r="D213" t="s">
        <v>3</v>
      </c>
      <c r="E213" s="15">
        <v>4</v>
      </c>
      <c r="F213">
        <v>3</v>
      </c>
      <c r="G213" t="s">
        <v>96</v>
      </c>
      <c r="H213" t="s">
        <v>96</v>
      </c>
      <c r="I213" t="s">
        <v>96</v>
      </c>
      <c r="J213" t="s">
        <v>96</v>
      </c>
      <c r="K213" t="s">
        <v>96</v>
      </c>
      <c r="L213" t="s">
        <v>96</v>
      </c>
      <c r="M213" t="s">
        <v>96</v>
      </c>
      <c r="N213" t="s">
        <v>96</v>
      </c>
      <c r="O213" t="s">
        <v>96</v>
      </c>
      <c r="P213">
        <v>2</v>
      </c>
      <c r="Q213">
        <v>1.3</v>
      </c>
      <c r="R213">
        <v>5</v>
      </c>
      <c r="S213" t="s">
        <v>96</v>
      </c>
      <c r="T213" t="s">
        <v>96</v>
      </c>
      <c r="U213">
        <v>3</v>
      </c>
      <c r="V213" t="s">
        <v>96</v>
      </c>
      <c r="W213" t="s">
        <v>96</v>
      </c>
      <c r="X213" t="s">
        <v>96</v>
      </c>
      <c r="Y213" t="s">
        <v>96</v>
      </c>
      <c r="Z213" t="s">
        <v>96</v>
      </c>
      <c r="AA213">
        <v>1</v>
      </c>
      <c r="AB213">
        <f t="shared" si="22"/>
        <v>3</v>
      </c>
      <c r="AC213">
        <f t="shared" si="23"/>
        <v>0</v>
      </c>
      <c r="AD213">
        <f t="shared" si="24"/>
        <v>0</v>
      </c>
      <c r="AE213">
        <f t="shared" si="25"/>
        <v>3</v>
      </c>
      <c r="AF213">
        <f t="shared" si="26"/>
        <v>0</v>
      </c>
      <c r="AG213">
        <f t="shared" si="27"/>
        <v>0</v>
      </c>
      <c r="AH213">
        <f t="shared" si="28"/>
        <v>0</v>
      </c>
      <c r="AI213">
        <f t="shared" si="29"/>
        <v>0</v>
      </c>
      <c r="AJ213">
        <f t="shared" si="30"/>
        <v>0</v>
      </c>
      <c r="AK213">
        <f t="shared" si="31"/>
        <v>3</v>
      </c>
      <c r="AL213">
        <f t="shared" si="32"/>
        <v>3</v>
      </c>
    </row>
    <row r="214" spans="1:38" x14ac:dyDescent="0.2">
      <c r="A214" t="s">
        <v>215</v>
      </c>
      <c r="B214" t="s">
        <v>183</v>
      </c>
      <c r="C214" s="14" t="s">
        <v>287</v>
      </c>
      <c r="D214" t="s">
        <v>3</v>
      </c>
      <c r="E214" s="15">
        <v>12</v>
      </c>
      <c r="F214">
        <v>8.85</v>
      </c>
      <c r="G214">
        <v>0</v>
      </c>
      <c r="H214">
        <v>1</v>
      </c>
      <c r="I214">
        <v>0</v>
      </c>
      <c r="J214">
        <v>0</v>
      </c>
      <c r="K214">
        <v>0</v>
      </c>
      <c r="L214">
        <v>0</v>
      </c>
      <c r="M214">
        <v>0</v>
      </c>
      <c r="N214">
        <v>0</v>
      </c>
      <c r="O214">
        <v>2</v>
      </c>
      <c r="P214">
        <v>1</v>
      </c>
      <c r="Q214">
        <v>0.7</v>
      </c>
      <c r="R214">
        <v>7</v>
      </c>
      <c r="S214">
        <v>0</v>
      </c>
      <c r="T214">
        <v>4</v>
      </c>
      <c r="U214">
        <v>1</v>
      </c>
      <c r="V214" t="s">
        <v>96</v>
      </c>
      <c r="W214">
        <v>2</v>
      </c>
      <c r="X214" t="s">
        <v>96</v>
      </c>
      <c r="Y214" t="s">
        <v>96</v>
      </c>
      <c r="Z214" t="s">
        <v>96</v>
      </c>
      <c r="AA214">
        <v>0</v>
      </c>
      <c r="AB214">
        <f t="shared" si="22"/>
        <v>7</v>
      </c>
      <c r="AC214">
        <f t="shared" si="23"/>
        <v>0</v>
      </c>
      <c r="AD214">
        <f t="shared" si="24"/>
        <v>3</v>
      </c>
      <c r="AE214">
        <f t="shared" si="25"/>
        <v>1</v>
      </c>
      <c r="AF214">
        <f t="shared" si="26"/>
        <v>0</v>
      </c>
      <c r="AG214">
        <f t="shared" si="27"/>
        <v>2</v>
      </c>
      <c r="AH214">
        <f t="shared" si="28"/>
        <v>0</v>
      </c>
      <c r="AI214">
        <f t="shared" si="29"/>
        <v>0</v>
      </c>
      <c r="AJ214">
        <f t="shared" si="30"/>
        <v>0</v>
      </c>
      <c r="AK214">
        <f t="shared" si="31"/>
        <v>4</v>
      </c>
      <c r="AL214">
        <f t="shared" si="32"/>
        <v>6</v>
      </c>
    </row>
    <row r="215" spans="1:38" x14ac:dyDescent="0.2">
      <c r="A215" t="s">
        <v>215</v>
      </c>
      <c r="B215" t="s">
        <v>183</v>
      </c>
      <c r="C215" s="14" t="s">
        <v>288</v>
      </c>
      <c r="D215" t="s">
        <v>3</v>
      </c>
      <c r="E215" s="15">
        <v>9</v>
      </c>
      <c r="F215">
        <v>6.25</v>
      </c>
      <c r="G215">
        <v>0</v>
      </c>
      <c r="H215">
        <v>0</v>
      </c>
      <c r="I215">
        <v>0</v>
      </c>
      <c r="J215">
        <v>0</v>
      </c>
      <c r="K215">
        <v>0</v>
      </c>
      <c r="L215">
        <v>0</v>
      </c>
      <c r="M215">
        <v>0</v>
      </c>
      <c r="N215">
        <v>0</v>
      </c>
      <c r="O215">
        <v>0</v>
      </c>
      <c r="P215">
        <v>2</v>
      </c>
      <c r="Q215">
        <v>1.4</v>
      </c>
      <c r="R215">
        <v>7</v>
      </c>
      <c r="S215">
        <v>0</v>
      </c>
      <c r="T215">
        <v>2</v>
      </c>
      <c r="U215">
        <v>3</v>
      </c>
      <c r="V215" t="s">
        <v>96</v>
      </c>
      <c r="W215">
        <v>2</v>
      </c>
      <c r="X215" t="s">
        <v>96</v>
      </c>
      <c r="Y215" t="s">
        <v>96</v>
      </c>
      <c r="Z215" t="s">
        <v>96</v>
      </c>
      <c r="AA215">
        <v>2</v>
      </c>
      <c r="AB215">
        <f t="shared" si="22"/>
        <v>7</v>
      </c>
      <c r="AC215">
        <f t="shared" si="23"/>
        <v>0</v>
      </c>
      <c r="AD215">
        <f t="shared" si="24"/>
        <v>2</v>
      </c>
      <c r="AE215">
        <f t="shared" si="25"/>
        <v>3</v>
      </c>
      <c r="AF215">
        <f t="shared" si="26"/>
        <v>0</v>
      </c>
      <c r="AG215">
        <f t="shared" si="27"/>
        <v>2</v>
      </c>
      <c r="AH215">
        <f t="shared" si="28"/>
        <v>0</v>
      </c>
      <c r="AI215">
        <f t="shared" si="29"/>
        <v>0</v>
      </c>
      <c r="AJ215">
        <f t="shared" si="30"/>
        <v>0</v>
      </c>
      <c r="AK215">
        <f t="shared" si="31"/>
        <v>5</v>
      </c>
      <c r="AL215">
        <f t="shared" si="32"/>
        <v>7</v>
      </c>
    </row>
    <row r="216" spans="1:38" x14ac:dyDescent="0.2">
      <c r="A216" t="s">
        <v>215</v>
      </c>
      <c r="B216" t="s">
        <v>183</v>
      </c>
      <c r="C216" s="14" t="s">
        <v>289</v>
      </c>
      <c r="D216" t="s">
        <v>3</v>
      </c>
      <c r="E216" s="15">
        <v>5</v>
      </c>
      <c r="F216">
        <v>4.5999999999999996</v>
      </c>
      <c r="G216" t="s">
        <v>96</v>
      </c>
      <c r="H216" t="s">
        <v>96</v>
      </c>
      <c r="I216" t="s">
        <v>96</v>
      </c>
      <c r="J216" t="s">
        <v>96</v>
      </c>
      <c r="K216" t="s">
        <v>96</v>
      </c>
      <c r="L216" t="s">
        <v>96</v>
      </c>
      <c r="M216" t="s">
        <v>96</v>
      </c>
      <c r="N216" t="s">
        <v>96</v>
      </c>
      <c r="O216" t="s">
        <v>96</v>
      </c>
      <c r="P216">
        <v>5</v>
      </c>
      <c r="Q216">
        <v>4.4000000000000004</v>
      </c>
      <c r="R216">
        <v>5</v>
      </c>
      <c r="S216" t="s">
        <v>96</v>
      </c>
      <c r="T216">
        <v>2</v>
      </c>
      <c r="U216">
        <v>1</v>
      </c>
      <c r="V216">
        <v>1</v>
      </c>
      <c r="W216" t="s">
        <v>96</v>
      </c>
      <c r="X216">
        <v>1</v>
      </c>
      <c r="Y216" t="s">
        <v>96</v>
      </c>
      <c r="Z216" t="s">
        <v>96</v>
      </c>
      <c r="AA216">
        <v>3</v>
      </c>
      <c r="AB216">
        <f t="shared" si="22"/>
        <v>5</v>
      </c>
      <c r="AC216">
        <f t="shared" si="23"/>
        <v>0</v>
      </c>
      <c r="AD216">
        <f t="shared" si="24"/>
        <v>2</v>
      </c>
      <c r="AE216">
        <f t="shared" si="25"/>
        <v>1</v>
      </c>
      <c r="AF216">
        <f t="shared" si="26"/>
        <v>1</v>
      </c>
      <c r="AG216">
        <f t="shared" si="27"/>
        <v>0</v>
      </c>
      <c r="AH216">
        <f t="shared" si="28"/>
        <v>1</v>
      </c>
      <c r="AI216">
        <f t="shared" si="29"/>
        <v>0</v>
      </c>
      <c r="AJ216">
        <f t="shared" si="30"/>
        <v>0</v>
      </c>
      <c r="AK216">
        <f t="shared" si="31"/>
        <v>4</v>
      </c>
      <c r="AL216">
        <f t="shared" si="32"/>
        <v>5</v>
      </c>
    </row>
    <row r="217" spans="1:38" x14ac:dyDescent="0.2">
      <c r="A217" t="s">
        <v>215</v>
      </c>
      <c r="B217" t="s">
        <v>183</v>
      </c>
      <c r="C217" s="14" t="s">
        <v>290</v>
      </c>
      <c r="D217" t="s">
        <v>3</v>
      </c>
      <c r="E217" s="15">
        <v>4</v>
      </c>
      <c r="F217">
        <v>3.9</v>
      </c>
      <c r="G217">
        <v>2</v>
      </c>
      <c r="H217">
        <v>1</v>
      </c>
      <c r="I217">
        <v>0</v>
      </c>
      <c r="J217">
        <v>1</v>
      </c>
      <c r="K217" t="s">
        <v>96</v>
      </c>
      <c r="L217" t="s">
        <v>96</v>
      </c>
      <c r="M217" t="s">
        <v>96</v>
      </c>
      <c r="N217" t="s">
        <v>96</v>
      </c>
      <c r="O217" t="s">
        <v>96</v>
      </c>
      <c r="P217">
        <v>9</v>
      </c>
      <c r="Q217">
        <v>8</v>
      </c>
      <c r="R217">
        <v>0</v>
      </c>
      <c r="S217" t="s">
        <v>96</v>
      </c>
      <c r="T217" t="s">
        <v>96</v>
      </c>
      <c r="U217" t="s">
        <v>96</v>
      </c>
      <c r="V217" t="s">
        <v>96</v>
      </c>
      <c r="W217" t="s">
        <v>96</v>
      </c>
      <c r="X217" t="s">
        <v>96</v>
      </c>
      <c r="Y217" t="s">
        <v>96</v>
      </c>
      <c r="Z217" t="s">
        <v>96</v>
      </c>
      <c r="AA217">
        <v>0</v>
      </c>
      <c r="AB217">
        <f t="shared" si="22"/>
        <v>0</v>
      </c>
      <c r="AC217">
        <f t="shared" si="23"/>
        <v>-2</v>
      </c>
      <c r="AD217">
        <f t="shared" si="24"/>
        <v>-1</v>
      </c>
      <c r="AE217">
        <f t="shared" si="25"/>
        <v>0</v>
      </c>
      <c r="AF217">
        <f t="shared" si="26"/>
        <v>-1</v>
      </c>
      <c r="AG217">
        <f t="shared" si="27"/>
        <v>0</v>
      </c>
      <c r="AH217">
        <f t="shared" si="28"/>
        <v>0</v>
      </c>
      <c r="AI217">
        <f t="shared" si="29"/>
        <v>0</v>
      </c>
      <c r="AJ217">
        <f t="shared" si="30"/>
        <v>0</v>
      </c>
      <c r="AK217">
        <f t="shared" si="31"/>
        <v>-4</v>
      </c>
      <c r="AL217">
        <f t="shared" si="32"/>
        <v>-4</v>
      </c>
    </row>
    <row r="218" spans="1:38" x14ac:dyDescent="0.2">
      <c r="A218" t="s">
        <v>215</v>
      </c>
      <c r="B218" t="s">
        <v>183</v>
      </c>
      <c r="C218" s="14" t="s">
        <v>291</v>
      </c>
      <c r="D218" t="s">
        <v>3</v>
      </c>
      <c r="E218" s="15">
        <v>6</v>
      </c>
      <c r="F218">
        <v>4.75</v>
      </c>
      <c r="G218" t="s">
        <v>96</v>
      </c>
      <c r="H218">
        <v>1</v>
      </c>
      <c r="I218" t="s">
        <v>96</v>
      </c>
      <c r="J218" t="s">
        <v>96</v>
      </c>
      <c r="K218" t="s">
        <v>96</v>
      </c>
      <c r="L218">
        <v>1</v>
      </c>
      <c r="M218" t="s">
        <v>96</v>
      </c>
      <c r="N218" t="s">
        <v>96</v>
      </c>
      <c r="O218" t="s">
        <v>96</v>
      </c>
      <c r="P218">
        <v>1</v>
      </c>
      <c r="Q218">
        <v>0.7</v>
      </c>
      <c r="R218">
        <v>2</v>
      </c>
      <c r="S218" t="s">
        <v>96</v>
      </c>
      <c r="T218" t="s">
        <v>96</v>
      </c>
      <c r="U218" t="s">
        <v>96</v>
      </c>
      <c r="V218" t="s">
        <v>96</v>
      </c>
      <c r="W218">
        <v>1</v>
      </c>
      <c r="X218" t="s">
        <v>96</v>
      </c>
      <c r="Y218">
        <v>1</v>
      </c>
      <c r="Z218" t="s">
        <v>96</v>
      </c>
      <c r="AA218">
        <v>1</v>
      </c>
      <c r="AB218">
        <f t="shared" si="22"/>
        <v>2</v>
      </c>
      <c r="AC218">
        <f t="shared" si="23"/>
        <v>0</v>
      </c>
      <c r="AD218">
        <f t="shared" si="24"/>
        <v>-1</v>
      </c>
      <c r="AE218">
        <f t="shared" si="25"/>
        <v>0</v>
      </c>
      <c r="AF218">
        <f t="shared" si="26"/>
        <v>0</v>
      </c>
      <c r="AG218">
        <f t="shared" si="27"/>
        <v>1</v>
      </c>
      <c r="AH218">
        <f t="shared" si="28"/>
        <v>-1</v>
      </c>
      <c r="AI218">
        <f t="shared" si="29"/>
        <v>1</v>
      </c>
      <c r="AJ218">
        <f t="shared" si="30"/>
        <v>0</v>
      </c>
      <c r="AK218">
        <f t="shared" si="31"/>
        <v>-1</v>
      </c>
      <c r="AL218">
        <f t="shared" si="32"/>
        <v>0</v>
      </c>
    </row>
    <row r="219" spans="1:38" x14ac:dyDescent="0.2">
      <c r="A219" t="s">
        <v>215</v>
      </c>
      <c r="B219" t="s">
        <v>183</v>
      </c>
      <c r="C219" s="14" t="s">
        <v>292</v>
      </c>
      <c r="D219" t="s">
        <v>3</v>
      </c>
      <c r="E219" s="15">
        <v>9</v>
      </c>
      <c r="F219">
        <v>5.8</v>
      </c>
      <c r="G219">
        <v>0</v>
      </c>
      <c r="H219">
        <v>0</v>
      </c>
      <c r="I219">
        <v>0</v>
      </c>
      <c r="J219">
        <v>0</v>
      </c>
      <c r="K219">
        <v>2</v>
      </c>
      <c r="L219">
        <v>0</v>
      </c>
      <c r="M219">
        <v>0</v>
      </c>
      <c r="N219">
        <v>1</v>
      </c>
      <c r="O219">
        <v>0</v>
      </c>
      <c r="P219">
        <v>0</v>
      </c>
      <c r="Q219">
        <v>0</v>
      </c>
      <c r="R219">
        <v>5</v>
      </c>
      <c r="S219">
        <v>0</v>
      </c>
      <c r="T219">
        <v>1</v>
      </c>
      <c r="U219">
        <v>1</v>
      </c>
      <c r="V219">
        <v>2</v>
      </c>
      <c r="W219">
        <v>1</v>
      </c>
      <c r="X219">
        <v>0</v>
      </c>
      <c r="Y219">
        <v>0</v>
      </c>
      <c r="Z219">
        <v>0</v>
      </c>
      <c r="AA219">
        <v>0</v>
      </c>
      <c r="AB219">
        <f t="shared" si="22"/>
        <v>5</v>
      </c>
      <c r="AC219">
        <f t="shared" si="23"/>
        <v>0</v>
      </c>
      <c r="AD219">
        <f t="shared" si="24"/>
        <v>1</v>
      </c>
      <c r="AE219">
        <f t="shared" si="25"/>
        <v>1</v>
      </c>
      <c r="AF219">
        <f t="shared" si="26"/>
        <v>2</v>
      </c>
      <c r="AG219">
        <f t="shared" si="27"/>
        <v>-1</v>
      </c>
      <c r="AH219">
        <f t="shared" si="28"/>
        <v>0</v>
      </c>
      <c r="AI219">
        <f t="shared" si="29"/>
        <v>0</v>
      </c>
      <c r="AJ219">
        <f t="shared" si="30"/>
        <v>-1</v>
      </c>
      <c r="AK219">
        <f t="shared" si="31"/>
        <v>4</v>
      </c>
      <c r="AL219">
        <f t="shared" si="32"/>
        <v>2</v>
      </c>
    </row>
    <row r="220" spans="1:38" x14ac:dyDescent="0.2">
      <c r="A220" t="s">
        <v>215</v>
      </c>
      <c r="B220" t="s">
        <v>183</v>
      </c>
      <c r="C220" s="14" t="s">
        <v>293</v>
      </c>
      <c r="D220" t="s">
        <v>3</v>
      </c>
      <c r="E220" s="15">
        <v>8</v>
      </c>
      <c r="F220">
        <v>4.72</v>
      </c>
      <c r="G220">
        <v>0</v>
      </c>
      <c r="H220">
        <v>0</v>
      </c>
      <c r="I220">
        <v>0</v>
      </c>
      <c r="J220">
        <v>1</v>
      </c>
      <c r="K220">
        <v>0</v>
      </c>
      <c r="L220">
        <v>0</v>
      </c>
      <c r="M220">
        <v>0</v>
      </c>
      <c r="N220">
        <v>0</v>
      </c>
      <c r="O220">
        <v>0</v>
      </c>
      <c r="P220">
        <v>6</v>
      </c>
      <c r="Q220">
        <v>3.3</v>
      </c>
      <c r="R220">
        <v>5</v>
      </c>
      <c r="S220">
        <v>1</v>
      </c>
      <c r="T220">
        <v>1</v>
      </c>
      <c r="U220">
        <v>1</v>
      </c>
      <c r="V220">
        <v>0</v>
      </c>
      <c r="W220">
        <v>2</v>
      </c>
      <c r="X220">
        <v>0</v>
      </c>
      <c r="Y220">
        <v>0</v>
      </c>
      <c r="Z220">
        <v>0</v>
      </c>
      <c r="AA220">
        <v>1</v>
      </c>
      <c r="AB220">
        <f t="shared" si="22"/>
        <v>5</v>
      </c>
      <c r="AC220">
        <f t="shared" si="23"/>
        <v>1</v>
      </c>
      <c r="AD220">
        <f t="shared" si="24"/>
        <v>1</v>
      </c>
      <c r="AE220">
        <f t="shared" si="25"/>
        <v>1</v>
      </c>
      <c r="AF220">
        <f t="shared" si="26"/>
        <v>-1</v>
      </c>
      <c r="AG220">
        <f t="shared" si="27"/>
        <v>2</v>
      </c>
      <c r="AH220">
        <f t="shared" si="28"/>
        <v>0</v>
      </c>
      <c r="AI220">
        <f t="shared" si="29"/>
        <v>0</v>
      </c>
      <c r="AJ220">
        <f t="shared" si="30"/>
        <v>0</v>
      </c>
      <c r="AK220">
        <f t="shared" si="31"/>
        <v>2</v>
      </c>
      <c r="AL220">
        <f t="shared" si="32"/>
        <v>4</v>
      </c>
    </row>
    <row r="221" spans="1:38" x14ac:dyDescent="0.2">
      <c r="A221" t="s">
        <v>215</v>
      </c>
      <c r="B221" t="s">
        <v>183</v>
      </c>
      <c r="C221" s="14" t="s">
        <v>294</v>
      </c>
      <c r="D221" t="s">
        <v>3</v>
      </c>
      <c r="E221" s="15">
        <v>7</v>
      </c>
      <c r="F221">
        <v>4.7</v>
      </c>
      <c r="G221">
        <v>1</v>
      </c>
      <c r="H221">
        <v>2</v>
      </c>
      <c r="I221">
        <v>0</v>
      </c>
      <c r="J221">
        <v>1</v>
      </c>
      <c r="K221">
        <v>0</v>
      </c>
      <c r="L221">
        <v>0</v>
      </c>
      <c r="M221">
        <v>0</v>
      </c>
      <c r="N221">
        <v>0</v>
      </c>
      <c r="O221" t="s">
        <v>96</v>
      </c>
      <c r="P221">
        <v>7</v>
      </c>
      <c r="Q221">
        <v>4</v>
      </c>
      <c r="R221">
        <v>5</v>
      </c>
      <c r="S221">
        <v>0</v>
      </c>
      <c r="T221">
        <v>0</v>
      </c>
      <c r="U221">
        <v>2</v>
      </c>
      <c r="V221">
        <v>2</v>
      </c>
      <c r="W221">
        <v>1</v>
      </c>
      <c r="X221" t="s">
        <v>96</v>
      </c>
      <c r="Y221" t="s">
        <v>96</v>
      </c>
      <c r="Z221" t="s">
        <v>96</v>
      </c>
      <c r="AA221" t="s">
        <v>96</v>
      </c>
      <c r="AB221">
        <f t="shared" si="22"/>
        <v>5</v>
      </c>
      <c r="AC221">
        <f t="shared" si="23"/>
        <v>-1</v>
      </c>
      <c r="AD221">
        <f t="shared" si="24"/>
        <v>-2</v>
      </c>
      <c r="AE221">
        <f t="shared" si="25"/>
        <v>2</v>
      </c>
      <c r="AF221">
        <f t="shared" si="26"/>
        <v>1</v>
      </c>
      <c r="AG221">
        <f t="shared" si="27"/>
        <v>1</v>
      </c>
      <c r="AH221">
        <f t="shared" si="28"/>
        <v>0</v>
      </c>
      <c r="AI221">
        <f t="shared" si="29"/>
        <v>0</v>
      </c>
      <c r="AJ221">
        <f t="shared" si="30"/>
        <v>0</v>
      </c>
      <c r="AK221">
        <f t="shared" si="31"/>
        <v>0</v>
      </c>
      <c r="AL221">
        <f t="shared" si="32"/>
        <v>1</v>
      </c>
    </row>
    <row r="222" spans="1:38" x14ac:dyDescent="0.2">
      <c r="A222" t="s">
        <v>215</v>
      </c>
      <c r="B222" t="s">
        <v>183</v>
      </c>
      <c r="C222" s="14" t="s">
        <v>295</v>
      </c>
      <c r="D222" t="s">
        <v>3</v>
      </c>
      <c r="E222" s="15">
        <v>5</v>
      </c>
      <c r="F222">
        <v>3.4</v>
      </c>
      <c r="G222">
        <v>1</v>
      </c>
      <c r="H222" t="s">
        <v>96</v>
      </c>
      <c r="I222" t="s">
        <v>96</v>
      </c>
      <c r="J222">
        <v>1</v>
      </c>
      <c r="K222" t="s">
        <v>96</v>
      </c>
      <c r="L222">
        <v>1</v>
      </c>
      <c r="M222">
        <v>1</v>
      </c>
      <c r="N222" t="s">
        <v>96</v>
      </c>
      <c r="O222" t="s">
        <v>96</v>
      </c>
      <c r="P222">
        <v>5</v>
      </c>
      <c r="Q222">
        <v>2.9</v>
      </c>
      <c r="R222">
        <v>2</v>
      </c>
      <c r="S222" t="s">
        <v>96</v>
      </c>
      <c r="T222" t="s">
        <v>96</v>
      </c>
      <c r="U222" t="s">
        <v>96</v>
      </c>
      <c r="V222">
        <v>1</v>
      </c>
      <c r="W222">
        <v>1</v>
      </c>
      <c r="X222" t="s">
        <v>96</v>
      </c>
      <c r="Y222" t="s">
        <v>96</v>
      </c>
      <c r="Z222" t="s">
        <v>96</v>
      </c>
      <c r="AA222">
        <v>1</v>
      </c>
      <c r="AB222">
        <f t="shared" si="22"/>
        <v>2</v>
      </c>
      <c r="AC222">
        <f t="shared" si="23"/>
        <v>-1</v>
      </c>
      <c r="AD222">
        <f t="shared" si="24"/>
        <v>0</v>
      </c>
      <c r="AE222">
        <f t="shared" si="25"/>
        <v>0</v>
      </c>
      <c r="AF222">
        <f t="shared" si="26"/>
        <v>0</v>
      </c>
      <c r="AG222">
        <f t="shared" si="27"/>
        <v>1</v>
      </c>
      <c r="AH222">
        <f t="shared" si="28"/>
        <v>-1</v>
      </c>
      <c r="AI222">
        <f t="shared" si="29"/>
        <v>-1</v>
      </c>
      <c r="AJ222">
        <f t="shared" si="30"/>
        <v>0</v>
      </c>
      <c r="AK222">
        <f t="shared" si="31"/>
        <v>-1</v>
      </c>
      <c r="AL222">
        <f t="shared" si="32"/>
        <v>-2</v>
      </c>
    </row>
    <row r="223" spans="1:38" x14ac:dyDescent="0.2">
      <c r="A223" t="s">
        <v>215</v>
      </c>
      <c r="B223" t="s">
        <v>183</v>
      </c>
      <c r="C223" s="14" t="s">
        <v>296</v>
      </c>
      <c r="D223" t="s">
        <v>3</v>
      </c>
      <c r="E223" s="15">
        <v>8</v>
      </c>
      <c r="F223">
        <v>5.35</v>
      </c>
      <c r="G223">
        <v>0</v>
      </c>
      <c r="H223">
        <v>0</v>
      </c>
      <c r="I223">
        <v>0</v>
      </c>
      <c r="J223">
        <v>0</v>
      </c>
      <c r="K223">
        <v>0</v>
      </c>
      <c r="L223">
        <v>0</v>
      </c>
      <c r="M223">
        <v>1</v>
      </c>
      <c r="N223">
        <v>0</v>
      </c>
      <c r="O223">
        <v>0</v>
      </c>
      <c r="P223">
        <v>5</v>
      </c>
      <c r="Q223">
        <v>2.7</v>
      </c>
      <c r="R223">
        <v>5</v>
      </c>
      <c r="S223">
        <v>2</v>
      </c>
      <c r="T223">
        <v>1</v>
      </c>
      <c r="U223">
        <v>1</v>
      </c>
      <c r="V223">
        <v>0</v>
      </c>
      <c r="W223">
        <v>0</v>
      </c>
      <c r="X223">
        <v>1</v>
      </c>
      <c r="AA223">
        <v>0</v>
      </c>
      <c r="AB223">
        <f t="shared" si="22"/>
        <v>5</v>
      </c>
      <c r="AC223">
        <f t="shared" si="23"/>
        <v>2</v>
      </c>
      <c r="AD223">
        <f t="shared" si="24"/>
        <v>1</v>
      </c>
      <c r="AE223">
        <f t="shared" si="25"/>
        <v>1</v>
      </c>
      <c r="AF223">
        <f t="shared" si="26"/>
        <v>0</v>
      </c>
      <c r="AG223">
        <f t="shared" si="27"/>
        <v>0</v>
      </c>
      <c r="AH223">
        <f t="shared" si="28"/>
        <v>1</v>
      </c>
      <c r="AI223">
        <f t="shared" si="29"/>
        <v>-1</v>
      </c>
      <c r="AJ223">
        <f t="shared" si="30"/>
        <v>0</v>
      </c>
      <c r="AK223">
        <f t="shared" si="31"/>
        <v>4</v>
      </c>
      <c r="AL223">
        <f t="shared" si="32"/>
        <v>4</v>
      </c>
    </row>
    <row r="224" spans="1:38" x14ac:dyDescent="0.2">
      <c r="A224" t="s">
        <v>215</v>
      </c>
      <c r="B224" t="s">
        <v>183</v>
      </c>
      <c r="C224" s="14" t="s">
        <v>297</v>
      </c>
      <c r="D224" t="s">
        <v>3</v>
      </c>
      <c r="E224" s="15">
        <v>6</v>
      </c>
      <c r="F224">
        <v>5.2</v>
      </c>
      <c r="G224" t="s">
        <v>96</v>
      </c>
      <c r="H224">
        <v>0</v>
      </c>
      <c r="I224">
        <v>0</v>
      </c>
      <c r="J224">
        <v>0</v>
      </c>
      <c r="K224">
        <v>1</v>
      </c>
      <c r="L224">
        <v>0</v>
      </c>
      <c r="M224">
        <v>1</v>
      </c>
      <c r="N224" t="s">
        <v>96</v>
      </c>
      <c r="O224">
        <v>1</v>
      </c>
      <c r="P224">
        <v>5</v>
      </c>
      <c r="Q224">
        <v>4.0999999999999996</v>
      </c>
      <c r="R224">
        <v>3</v>
      </c>
      <c r="S224">
        <v>1</v>
      </c>
      <c r="T224">
        <v>0</v>
      </c>
      <c r="U224">
        <v>1</v>
      </c>
      <c r="V224" t="s">
        <v>96</v>
      </c>
      <c r="W224">
        <v>1</v>
      </c>
      <c r="X224">
        <v>0</v>
      </c>
      <c r="Y224">
        <v>0</v>
      </c>
      <c r="Z224">
        <v>0</v>
      </c>
      <c r="AA224">
        <v>1</v>
      </c>
      <c r="AB224">
        <f t="shared" si="22"/>
        <v>3</v>
      </c>
      <c r="AC224">
        <f t="shared" si="23"/>
        <v>1</v>
      </c>
      <c r="AD224">
        <f t="shared" si="24"/>
        <v>0</v>
      </c>
      <c r="AE224">
        <f t="shared" si="25"/>
        <v>1</v>
      </c>
      <c r="AF224">
        <f t="shared" si="26"/>
        <v>0</v>
      </c>
      <c r="AG224">
        <f t="shared" si="27"/>
        <v>0</v>
      </c>
      <c r="AH224">
        <f t="shared" si="28"/>
        <v>0</v>
      </c>
      <c r="AI224">
        <f t="shared" si="29"/>
        <v>-1</v>
      </c>
      <c r="AJ224">
        <f t="shared" si="30"/>
        <v>0</v>
      </c>
      <c r="AK224">
        <f t="shared" si="31"/>
        <v>2</v>
      </c>
      <c r="AL224">
        <f t="shared" si="32"/>
        <v>1</v>
      </c>
    </row>
    <row r="225" spans="1:38" x14ac:dyDescent="0.2">
      <c r="A225" t="s">
        <v>215</v>
      </c>
      <c r="B225" t="s">
        <v>183</v>
      </c>
      <c r="C225" s="14" t="s">
        <v>298</v>
      </c>
      <c r="D225" t="s">
        <v>3</v>
      </c>
      <c r="E225" s="15">
        <v>8</v>
      </c>
      <c r="F225">
        <v>6.03</v>
      </c>
      <c r="G225">
        <v>0</v>
      </c>
      <c r="H225">
        <v>0</v>
      </c>
      <c r="I225">
        <v>0</v>
      </c>
      <c r="J225">
        <v>0</v>
      </c>
      <c r="K225">
        <v>0</v>
      </c>
      <c r="L225">
        <v>0</v>
      </c>
      <c r="M225">
        <v>0</v>
      </c>
      <c r="N225">
        <v>0</v>
      </c>
      <c r="O225">
        <v>0</v>
      </c>
      <c r="P225">
        <v>3</v>
      </c>
      <c r="Q225">
        <v>2.1</v>
      </c>
      <c r="R225">
        <v>3</v>
      </c>
      <c r="S225" t="s">
        <v>96</v>
      </c>
      <c r="T225">
        <v>1</v>
      </c>
      <c r="U225" t="s">
        <v>96</v>
      </c>
      <c r="V225">
        <v>1</v>
      </c>
      <c r="W225" t="s">
        <v>96</v>
      </c>
      <c r="X225" t="s">
        <v>96</v>
      </c>
      <c r="Y225">
        <v>1</v>
      </c>
      <c r="Z225" t="s">
        <v>96</v>
      </c>
      <c r="AA225">
        <v>1</v>
      </c>
      <c r="AB225">
        <f t="shared" si="22"/>
        <v>3</v>
      </c>
      <c r="AC225">
        <f t="shared" si="23"/>
        <v>0</v>
      </c>
      <c r="AD225">
        <f t="shared" si="24"/>
        <v>1</v>
      </c>
      <c r="AE225">
        <f t="shared" si="25"/>
        <v>0</v>
      </c>
      <c r="AF225">
        <f t="shared" si="26"/>
        <v>1</v>
      </c>
      <c r="AG225">
        <f t="shared" si="27"/>
        <v>0</v>
      </c>
      <c r="AH225">
        <f t="shared" si="28"/>
        <v>0</v>
      </c>
      <c r="AI225">
        <f t="shared" si="29"/>
        <v>1</v>
      </c>
      <c r="AJ225">
        <f t="shared" si="30"/>
        <v>0</v>
      </c>
      <c r="AK225">
        <f t="shared" si="31"/>
        <v>2</v>
      </c>
      <c r="AL225">
        <f t="shared" si="32"/>
        <v>3</v>
      </c>
    </row>
    <row r="226" spans="1:38" x14ac:dyDescent="0.2">
      <c r="A226" t="s">
        <v>215</v>
      </c>
      <c r="B226" t="s">
        <v>183</v>
      </c>
      <c r="C226" s="14" t="s">
        <v>299</v>
      </c>
      <c r="D226" t="s">
        <v>3</v>
      </c>
      <c r="E226" s="15">
        <v>9</v>
      </c>
      <c r="F226">
        <v>6.3</v>
      </c>
      <c r="G226">
        <v>0</v>
      </c>
      <c r="H226" t="s">
        <v>96</v>
      </c>
      <c r="I226" t="s">
        <v>96</v>
      </c>
      <c r="J226" t="s">
        <v>96</v>
      </c>
      <c r="K226" t="s">
        <v>96</v>
      </c>
      <c r="L226" t="s">
        <v>96</v>
      </c>
      <c r="M226" t="s">
        <v>96</v>
      </c>
      <c r="N226" t="s">
        <v>96</v>
      </c>
      <c r="O226" t="s">
        <v>96</v>
      </c>
      <c r="P226">
        <v>5</v>
      </c>
      <c r="Q226">
        <v>3.1</v>
      </c>
      <c r="R226">
        <v>5</v>
      </c>
      <c r="S226" t="s">
        <v>96</v>
      </c>
      <c r="T226" t="s">
        <v>96</v>
      </c>
      <c r="U226">
        <v>1</v>
      </c>
      <c r="V226">
        <v>3</v>
      </c>
      <c r="W226">
        <v>1</v>
      </c>
      <c r="X226" t="s">
        <v>96</v>
      </c>
      <c r="Y226" t="s">
        <v>96</v>
      </c>
      <c r="Z226" t="s">
        <v>96</v>
      </c>
      <c r="AA226">
        <v>1</v>
      </c>
      <c r="AB226">
        <f t="shared" si="22"/>
        <v>5</v>
      </c>
      <c r="AC226">
        <f t="shared" si="23"/>
        <v>0</v>
      </c>
      <c r="AD226">
        <f t="shared" si="24"/>
        <v>0</v>
      </c>
      <c r="AE226">
        <f t="shared" si="25"/>
        <v>1</v>
      </c>
      <c r="AF226">
        <f t="shared" si="26"/>
        <v>3</v>
      </c>
      <c r="AG226">
        <f t="shared" si="27"/>
        <v>1</v>
      </c>
      <c r="AH226">
        <f t="shared" si="28"/>
        <v>0</v>
      </c>
      <c r="AI226">
        <f t="shared" si="29"/>
        <v>0</v>
      </c>
      <c r="AJ226">
        <f t="shared" si="30"/>
        <v>0</v>
      </c>
      <c r="AK226">
        <f t="shared" si="31"/>
        <v>4</v>
      </c>
      <c r="AL226">
        <f t="shared" si="32"/>
        <v>5</v>
      </c>
    </row>
    <row r="227" spans="1:38" x14ac:dyDescent="0.2">
      <c r="A227" t="s">
        <v>215</v>
      </c>
      <c r="B227" t="s">
        <v>183</v>
      </c>
      <c r="C227" s="14" t="s">
        <v>300</v>
      </c>
      <c r="D227" t="s">
        <v>3</v>
      </c>
      <c r="E227" s="15">
        <v>1</v>
      </c>
      <c r="F227">
        <v>1</v>
      </c>
      <c r="G227" t="s">
        <v>96</v>
      </c>
      <c r="H227" t="s">
        <v>96</v>
      </c>
      <c r="I227" t="s">
        <v>96</v>
      </c>
      <c r="J227" t="s">
        <v>96</v>
      </c>
      <c r="K227" t="s">
        <v>96</v>
      </c>
      <c r="L227">
        <v>1</v>
      </c>
      <c r="M227" t="s">
        <v>96</v>
      </c>
      <c r="N227" t="s">
        <v>96</v>
      </c>
      <c r="O227" t="s">
        <v>96</v>
      </c>
      <c r="P227">
        <v>5</v>
      </c>
      <c r="Q227">
        <v>4.5</v>
      </c>
      <c r="R227">
        <v>0</v>
      </c>
      <c r="S227">
        <v>0</v>
      </c>
      <c r="T227">
        <v>0</v>
      </c>
      <c r="U227">
        <v>0</v>
      </c>
      <c r="V227">
        <v>0</v>
      </c>
      <c r="W227">
        <v>0</v>
      </c>
      <c r="X227">
        <v>0</v>
      </c>
      <c r="Y227">
        <v>0</v>
      </c>
      <c r="Z227">
        <v>0</v>
      </c>
      <c r="AA227">
        <v>0</v>
      </c>
      <c r="AB227">
        <f t="shared" si="22"/>
        <v>0</v>
      </c>
      <c r="AC227">
        <f t="shared" si="23"/>
        <v>0</v>
      </c>
      <c r="AD227">
        <f t="shared" si="24"/>
        <v>0</v>
      </c>
      <c r="AE227">
        <f t="shared" si="25"/>
        <v>0</v>
      </c>
      <c r="AF227">
        <f t="shared" si="26"/>
        <v>0</v>
      </c>
      <c r="AG227">
        <f t="shared" si="27"/>
        <v>0</v>
      </c>
      <c r="AH227">
        <f t="shared" si="28"/>
        <v>-1</v>
      </c>
      <c r="AI227">
        <f t="shared" si="29"/>
        <v>0</v>
      </c>
      <c r="AJ227">
        <f t="shared" si="30"/>
        <v>0</v>
      </c>
      <c r="AK227">
        <f t="shared" si="31"/>
        <v>0</v>
      </c>
      <c r="AL227">
        <f t="shared" si="32"/>
        <v>-1</v>
      </c>
    </row>
    <row r="228" spans="1:38" x14ac:dyDescent="0.2">
      <c r="A228" t="s">
        <v>215</v>
      </c>
      <c r="B228" t="s">
        <v>183</v>
      </c>
      <c r="C228" s="14" t="s">
        <v>301</v>
      </c>
      <c r="D228" t="s">
        <v>3</v>
      </c>
      <c r="E228" s="15">
        <v>7</v>
      </c>
      <c r="F228">
        <v>5.57</v>
      </c>
      <c r="G228">
        <v>0</v>
      </c>
      <c r="H228">
        <v>0</v>
      </c>
      <c r="I228">
        <v>0</v>
      </c>
      <c r="J228">
        <v>0</v>
      </c>
      <c r="K228">
        <v>0</v>
      </c>
      <c r="L228">
        <v>0</v>
      </c>
      <c r="M228">
        <v>0</v>
      </c>
      <c r="N228">
        <v>0</v>
      </c>
      <c r="O228">
        <v>0</v>
      </c>
      <c r="P228">
        <v>1</v>
      </c>
      <c r="Q228">
        <v>1</v>
      </c>
      <c r="R228">
        <v>5</v>
      </c>
      <c r="S228">
        <v>1</v>
      </c>
      <c r="T228">
        <v>1</v>
      </c>
      <c r="U228">
        <v>1</v>
      </c>
      <c r="V228">
        <v>2</v>
      </c>
      <c r="W228">
        <v>0</v>
      </c>
      <c r="X228">
        <v>0</v>
      </c>
      <c r="Y228">
        <v>0</v>
      </c>
      <c r="Z228">
        <v>0</v>
      </c>
      <c r="AA228">
        <v>2</v>
      </c>
      <c r="AB228">
        <f t="shared" si="22"/>
        <v>5</v>
      </c>
      <c r="AC228">
        <f t="shared" si="23"/>
        <v>1</v>
      </c>
      <c r="AD228">
        <f t="shared" si="24"/>
        <v>1</v>
      </c>
      <c r="AE228">
        <f t="shared" si="25"/>
        <v>1</v>
      </c>
      <c r="AF228">
        <f t="shared" si="26"/>
        <v>2</v>
      </c>
      <c r="AG228">
        <f t="shared" si="27"/>
        <v>0</v>
      </c>
      <c r="AH228">
        <f t="shared" si="28"/>
        <v>0</v>
      </c>
      <c r="AI228">
        <f t="shared" si="29"/>
        <v>0</v>
      </c>
      <c r="AJ228">
        <f t="shared" si="30"/>
        <v>0</v>
      </c>
      <c r="AK228">
        <f t="shared" si="31"/>
        <v>5</v>
      </c>
      <c r="AL228">
        <f t="shared" si="32"/>
        <v>5</v>
      </c>
    </row>
    <row r="229" spans="1:38" x14ac:dyDescent="0.2">
      <c r="A229" t="s">
        <v>215</v>
      </c>
      <c r="B229" t="s">
        <v>183</v>
      </c>
      <c r="C229" s="14" t="s">
        <v>302</v>
      </c>
      <c r="D229" t="s">
        <v>3</v>
      </c>
      <c r="E229" s="15">
        <v>9</v>
      </c>
      <c r="F229">
        <v>4.6500000000000004</v>
      </c>
      <c r="G229" t="s">
        <v>96</v>
      </c>
      <c r="H229" t="s">
        <v>96</v>
      </c>
      <c r="I229" t="s">
        <v>96</v>
      </c>
      <c r="J229" t="s">
        <v>96</v>
      </c>
      <c r="K229" t="s">
        <v>96</v>
      </c>
      <c r="L229" t="s">
        <v>96</v>
      </c>
      <c r="M229" t="s">
        <v>96</v>
      </c>
      <c r="N229" t="s">
        <v>96</v>
      </c>
      <c r="O229" t="s">
        <v>96</v>
      </c>
      <c r="P229">
        <v>4</v>
      </c>
      <c r="Q229">
        <v>2</v>
      </c>
      <c r="R229">
        <v>3</v>
      </c>
      <c r="S229">
        <v>1</v>
      </c>
      <c r="T229">
        <v>1</v>
      </c>
      <c r="U229" t="s">
        <v>96</v>
      </c>
      <c r="V229" t="s">
        <v>96</v>
      </c>
      <c r="W229">
        <v>1</v>
      </c>
      <c r="X229" t="s">
        <v>96</v>
      </c>
      <c r="Y229" t="s">
        <v>96</v>
      </c>
      <c r="Z229" t="s">
        <v>96</v>
      </c>
      <c r="AA229">
        <v>2</v>
      </c>
      <c r="AB229">
        <f t="shared" si="22"/>
        <v>3</v>
      </c>
      <c r="AC229">
        <f t="shared" si="23"/>
        <v>1</v>
      </c>
      <c r="AD229">
        <f t="shared" si="24"/>
        <v>1</v>
      </c>
      <c r="AE229">
        <f t="shared" si="25"/>
        <v>0</v>
      </c>
      <c r="AF229">
        <f t="shared" si="26"/>
        <v>0</v>
      </c>
      <c r="AG229">
        <f t="shared" si="27"/>
        <v>1</v>
      </c>
      <c r="AH229">
        <f t="shared" si="28"/>
        <v>0</v>
      </c>
      <c r="AI229">
        <f t="shared" si="29"/>
        <v>0</v>
      </c>
      <c r="AJ229">
        <f t="shared" si="30"/>
        <v>0</v>
      </c>
      <c r="AK229">
        <f t="shared" si="31"/>
        <v>2</v>
      </c>
      <c r="AL229">
        <f t="shared" si="32"/>
        <v>3</v>
      </c>
    </row>
    <row r="230" spans="1:38" x14ac:dyDescent="0.2">
      <c r="A230" t="s">
        <v>215</v>
      </c>
      <c r="B230" t="s">
        <v>183</v>
      </c>
      <c r="C230" s="14" t="s">
        <v>303</v>
      </c>
      <c r="D230" t="s">
        <v>3</v>
      </c>
      <c r="E230" s="15">
        <v>1</v>
      </c>
      <c r="F230">
        <v>1</v>
      </c>
      <c r="G230">
        <v>0</v>
      </c>
      <c r="H230">
        <v>0</v>
      </c>
      <c r="I230">
        <v>0</v>
      </c>
      <c r="J230">
        <v>0</v>
      </c>
      <c r="K230">
        <v>0</v>
      </c>
      <c r="L230">
        <v>0</v>
      </c>
      <c r="M230">
        <v>0</v>
      </c>
      <c r="N230">
        <v>0</v>
      </c>
      <c r="O230">
        <v>0</v>
      </c>
      <c r="P230">
        <v>3</v>
      </c>
      <c r="Q230">
        <v>2.4</v>
      </c>
      <c r="R230">
        <v>1</v>
      </c>
      <c r="S230">
        <v>0</v>
      </c>
      <c r="T230">
        <v>0</v>
      </c>
      <c r="U230">
        <v>0</v>
      </c>
      <c r="V230">
        <v>1</v>
      </c>
      <c r="W230">
        <v>0</v>
      </c>
      <c r="X230">
        <v>0</v>
      </c>
      <c r="Y230">
        <v>0</v>
      </c>
      <c r="Z230">
        <v>0</v>
      </c>
      <c r="AA230">
        <v>0</v>
      </c>
      <c r="AB230">
        <f t="shared" si="22"/>
        <v>1</v>
      </c>
      <c r="AC230">
        <f t="shared" si="23"/>
        <v>0</v>
      </c>
      <c r="AD230">
        <f t="shared" si="24"/>
        <v>0</v>
      </c>
      <c r="AE230">
        <f t="shared" si="25"/>
        <v>0</v>
      </c>
      <c r="AF230">
        <f t="shared" si="26"/>
        <v>1</v>
      </c>
      <c r="AG230">
        <f t="shared" si="27"/>
        <v>0</v>
      </c>
      <c r="AH230">
        <f t="shared" si="28"/>
        <v>0</v>
      </c>
      <c r="AI230">
        <f t="shared" si="29"/>
        <v>0</v>
      </c>
      <c r="AJ230">
        <f t="shared" si="30"/>
        <v>0</v>
      </c>
      <c r="AK230">
        <f t="shared" si="31"/>
        <v>1</v>
      </c>
      <c r="AL230">
        <f t="shared" si="32"/>
        <v>1</v>
      </c>
    </row>
    <row r="231" spans="1:38" x14ac:dyDescent="0.2">
      <c r="A231" t="s">
        <v>215</v>
      </c>
      <c r="B231" t="s">
        <v>183</v>
      </c>
      <c r="C231" s="14" t="s">
        <v>304</v>
      </c>
      <c r="D231" t="s">
        <v>3</v>
      </c>
      <c r="E231" s="15">
        <v>7</v>
      </c>
      <c r="F231">
        <v>5.9</v>
      </c>
      <c r="G231">
        <v>0</v>
      </c>
      <c r="H231">
        <v>0</v>
      </c>
      <c r="I231">
        <v>0</v>
      </c>
      <c r="J231">
        <v>0</v>
      </c>
      <c r="K231">
        <v>0</v>
      </c>
      <c r="L231">
        <v>0</v>
      </c>
      <c r="M231">
        <v>0</v>
      </c>
      <c r="N231">
        <v>0</v>
      </c>
      <c r="O231">
        <v>0</v>
      </c>
      <c r="P231">
        <v>3</v>
      </c>
      <c r="Q231">
        <v>1.9</v>
      </c>
      <c r="R231">
        <v>4</v>
      </c>
      <c r="S231">
        <v>0</v>
      </c>
      <c r="T231">
        <v>2</v>
      </c>
      <c r="U231">
        <v>0</v>
      </c>
      <c r="V231">
        <v>2</v>
      </c>
      <c r="W231">
        <v>0</v>
      </c>
      <c r="X231">
        <v>0</v>
      </c>
      <c r="Y231">
        <v>0</v>
      </c>
      <c r="Z231">
        <v>0</v>
      </c>
      <c r="AA231">
        <v>0</v>
      </c>
      <c r="AB231">
        <f t="shared" si="22"/>
        <v>4</v>
      </c>
      <c r="AC231">
        <f t="shared" si="23"/>
        <v>0</v>
      </c>
      <c r="AD231">
        <f t="shared" si="24"/>
        <v>2</v>
      </c>
      <c r="AE231">
        <f t="shared" si="25"/>
        <v>0</v>
      </c>
      <c r="AF231">
        <f t="shared" si="26"/>
        <v>2</v>
      </c>
      <c r="AG231">
        <f t="shared" si="27"/>
        <v>0</v>
      </c>
      <c r="AH231">
        <f t="shared" si="28"/>
        <v>0</v>
      </c>
      <c r="AI231">
        <f t="shared" si="29"/>
        <v>0</v>
      </c>
      <c r="AJ231">
        <f t="shared" si="30"/>
        <v>0</v>
      </c>
      <c r="AK231">
        <f t="shared" si="31"/>
        <v>4</v>
      </c>
      <c r="AL231">
        <f t="shared" si="32"/>
        <v>4</v>
      </c>
    </row>
    <row r="232" spans="1:38" x14ac:dyDescent="0.2">
      <c r="A232" t="s">
        <v>215</v>
      </c>
      <c r="B232" t="s">
        <v>183</v>
      </c>
      <c r="C232" s="14" t="s">
        <v>305</v>
      </c>
      <c r="D232" t="s">
        <v>3</v>
      </c>
      <c r="E232" s="15">
        <v>5</v>
      </c>
      <c r="F232">
        <v>3.46</v>
      </c>
      <c r="G232">
        <v>0</v>
      </c>
      <c r="H232">
        <v>0</v>
      </c>
      <c r="I232">
        <v>0</v>
      </c>
      <c r="J232">
        <v>0</v>
      </c>
      <c r="K232">
        <v>0</v>
      </c>
      <c r="L232">
        <v>0</v>
      </c>
      <c r="M232">
        <v>0</v>
      </c>
      <c r="N232">
        <v>0</v>
      </c>
      <c r="O232">
        <v>0</v>
      </c>
      <c r="P232">
        <v>5</v>
      </c>
      <c r="Q232">
        <v>2.8</v>
      </c>
      <c r="R232">
        <v>5</v>
      </c>
      <c r="S232">
        <v>2</v>
      </c>
      <c r="T232" t="s">
        <v>96</v>
      </c>
      <c r="U232">
        <v>1</v>
      </c>
      <c r="V232" t="s">
        <v>96</v>
      </c>
      <c r="W232">
        <v>2</v>
      </c>
      <c r="X232" t="s">
        <v>96</v>
      </c>
      <c r="Y232" t="s">
        <v>96</v>
      </c>
      <c r="Z232" t="s">
        <v>96</v>
      </c>
      <c r="AA232">
        <v>2</v>
      </c>
      <c r="AB232">
        <f t="shared" si="22"/>
        <v>5</v>
      </c>
      <c r="AC232">
        <f t="shared" si="23"/>
        <v>2</v>
      </c>
      <c r="AD232">
        <f t="shared" si="24"/>
        <v>0</v>
      </c>
      <c r="AE232">
        <f t="shared" si="25"/>
        <v>1</v>
      </c>
      <c r="AF232">
        <f t="shared" si="26"/>
        <v>0</v>
      </c>
      <c r="AG232">
        <f t="shared" si="27"/>
        <v>2</v>
      </c>
      <c r="AH232">
        <f t="shared" si="28"/>
        <v>0</v>
      </c>
      <c r="AI232">
        <f t="shared" si="29"/>
        <v>0</v>
      </c>
      <c r="AJ232">
        <f t="shared" si="30"/>
        <v>0</v>
      </c>
      <c r="AK232">
        <f t="shared" si="31"/>
        <v>3</v>
      </c>
      <c r="AL232">
        <f t="shared" si="32"/>
        <v>5</v>
      </c>
    </row>
    <row r="233" spans="1:38" x14ac:dyDescent="0.2">
      <c r="A233" t="s">
        <v>215</v>
      </c>
      <c r="B233" t="s">
        <v>183</v>
      </c>
      <c r="C233" s="14" t="s">
        <v>306</v>
      </c>
      <c r="D233" t="s">
        <v>3</v>
      </c>
      <c r="E233" s="15">
        <v>9</v>
      </c>
      <c r="F233">
        <v>6.4</v>
      </c>
      <c r="G233">
        <v>0</v>
      </c>
      <c r="H233">
        <v>0</v>
      </c>
      <c r="I233">
        <v>0</v>
      </c>
      <c r="J233">
        <v>0</v>
      </c>
      <c r="K233">
        <v>0</v>
      </c>
      <c r="L233">
        <v>0</v>
      </c>
      <c r="M233">
        <v>0</v>
      </c>
      <c r="N233">
        <v>0</v>
      </c>
      <c r="O233">
        <v>0</v>
      </c>
      <c r="P233">
        <v>4</v>
      </c>
      <c r="Q233">
        <v>2.7</v>
      </c>
      <c r="R233">
        <v>4</v>
      </c>
      <c r="T233">
        <v>1</v>
      </c>
      <c r="U233" t="s">
        <v>96</v>
      </c>
      <c r="V233">
        <v>1</v>
      </c>
      <c r="W233">
        <v>2</v>
      </c>
      <c r="X233" t="s">
        <v>96</v>
      </c>
      <c r="Y233" t="s">
        <v>96</v>
      </c>
      <c r="Z233" t="s">
        <v>96</v>
      </c>
      <c r="AA233">
        <v>2</v>
      </c>
      <c r="AB233">
        <f t="shared" si="22"/>
        <v>4</v>
      </c>
      <c r="AC233">
        <f t="shared" si="23"/>
        <v>0</v>
      </c>
      <c r="AD233">
        <f t="shared" si="24"/>
        <v>1</v>
      </c>
      <c r="AE233">
        <f t="shared" si="25"/>
        <v>0</v>
      </c>
      <c r="AF233">
        <f t="shared" si="26"/>
        <v>1</v>
      </c>
      <c r="AG233">
        <f t="shared" si="27"/>
        <v>2</v>
      </c>
      <c r="AH233">
        <f t="shared" si="28"/>
        <v>0</v>
      </c>
      <c r="AI233">
        <f t="shared" si="29"/>
        <v>0</v>
      </c>
      <c r="AJ233">
        <f t="shared" si="30"/>
        <v>0</v>
      </c>
      <c r="AK233">
        <f t="shared" si="31"/>
        <v>2</v>
      </c>
      <c r="AL233">
        <f t="shared" si="32"/>
        <v>4</v>
      </c>
    </row>
    <row r="234" spans="1:38" x14ac:dyDescent="0.2">
      <c r="A234" t="s">
        <v>215</v>
      </c>
      <c r="B234" t="s">
        <v>183</v>
      </c>
      <c r="C234" s="14" t="s">
        <v>307</v>
      </c>
      <c r="D234" t="s">
        <v>3</v>
      </c>
      <c r="E234" s="15">
        <v>9</v>
      </c>
      <c r="F234">
        <v>5.8</v>
      </c>
      <c r="G234">
        <v>0</v>
      </c>
      <c r="H234">
        <v>1</v>
      </c>
      <c r="I234">
        <v>0</v>
      </c>
      <c r="J234">
        <v>0</v>
      </c>
      <c r="K234">
        <v>1</v>
      </c>
      <c r="L234">
        <v>2</v>
      </c>
      <c r="M234">
        <v>0</v>
      </c>
      <c r="N234">
        <v>0</v>
      </c>
      <c r="O234">
        <v>0</v>
      </c>
      <c r="P234">
        <v>5</v>
      </c>
      <c r="Q234">
        <v>3.2</v>
      </c>
      <c r="R234">
        <v>4</v>
      </c>
      <c r="S234">
        <v>1</v>
      </c>
      <c r="T234">
        <v>1</v>
      </c>
      <c r="U234">
        <v>0</v>
      </c>
      <c r="V234">
        <v>0</v>
      </c>
      <c r="W234">
        <v>2</v>
      </c>
      <c r="X234">
        <v>0</v>
      </c>
      <c r="Y234">
        <v>0</v>
      </c>
      <c r="Z234">
        <v>0</v>
      </c>
      <c r="AA234">
        <v>1</v>
      </c>
      <c r="AB234">
        <f t="shared" si="22"/>
        <v>4</v>
      </c>
      <c r="AC234">
        <f t="shared" si="23"/>
        <v>1</v>
      </c>
      <c r="AD234">
        <f t="shared" si="24"/>
        <v>0</v>
      </c>
      <c r="AE234">
        <f t="shared" si="25"/>
        <v>0</v>
      </c>
      <c r="AF234">
        <f t="shared" si="26"/>
        <v>0</v>
      </c>
      <c r="AG234">
        <f t="shared" si="27"/>
        <v>1</v>
      </c>
      <c r="AH234">
        <f t="shared" si="28"/>
        <v>-2</v>
      </c>
      <c r="AI234">
        <f t="shared" si="29"/>
        <v>0</v>
      </c>
      <c r="AJ234">
        <f t="shared" si="30"/>
        <v>0</v>
      </c>
      <c r="AK234">
        <f t="shared" si="31"/>
        <v>1</v>
      </c>
      <c r="AL234">
        <f t="shared" si="32"/>
        <v>0</v>
      </c>
    </row>
    <row r="235" spans="1:38" x14ac:dyDescent="0.2">
      <c r="A235" t="s">
        <v>215</v>
      </c>
      <c r="B235" t="s">
        <v>183</v>
      </c>
      <c r="C235" s="14" t="s">
        <v>308</v>
      </c>
      <c r="D235" t="s">
        <v>3</v>
      </c>
      <c r="E235" s="15">
        <v>6</v>
      </c>
      <c r="F235">
        <v>4.0999999999999996</v>
      </c>
      <c r="G235">
        <v>0</v>
      </c>
      <c r="H235">
        <v>0</v>
      </c>
      <c r="I235">
        <v>0</v>
      </c>
      <c r="J235">
        <v>0</v>
      </c>
      <c r="K235">
        <v>0</v>
      </c>
      <c r="L235">
        <v>1</v>
      </c>
      <c r="M235">
        <v>0</v>
      </c>
      <c r="N235">
        <v>0</v>
      </c>
      <c r="O235">
        <v>0</v>
      </c>
      <c r="P235">
        <v>4</v>
      </c>
      <c r="Q235">
        <v>2.4</v>
      </c>
      <c r="R235">
        <v>3</v>
      </c>
      <c r="S235">
        <v>0</v>
      </c>
      <c r="T235">
        <v>1</v>
      </c>
      <c r="U235">
        <v>0</v>
      </c>
      <c r="V235">
        <v>0</v>
      </c>
      <c r="W235">
        <v>1</v>
      </c>
      <c r="X235">
        <v>1</v>
      </c>
      <c r="Y235">
        <v>0</v>
      </c>
      <c r="Z235">
        <v>0</v>
      </c>
      <c r="AA235">
        <v>0</v>
      </c>
      <c r="AB235">
        <f t="shared" si="22"/>
        <v>3</v>
      </c>
      <c r="AC235">
        <f t="shared" si="23"/>
        <v>0</v>
      </c>
      <c r="AD235">
        <f t="shared" si="24"/>
        <v>1</v>
      </c>
      <c r="AE235">
        <f t="shared" si="25"/>
        <v>0</v>
      </c>
      <c r="AF235">
        <f t="shared" si="26"/>
        <v>0</v>
      </c>
      <c r="AG235">
        <f t="shared" si="27"/>
        <v>1</v>
      </c>
      <c r="AH235">
        <f t="shared" si="28"/>
        <v>0</v>
      </c>
      <c r="AI235">
        <f t="shared" si="29"/>
        <v>0</v>
      </c>
      <c r="AJ235">
        <f t="shared" si="30"/>
        <v>0</v>
      </c>
      <c r="AK235">
        <f t="shared" si="31"/>
        <v>1</v>
      </c>
      <c r="AL235">
        <f t="shared" si="32"/>
        <v>2</v>
      </c>
    </row>
    <row r="236" spans="1:38" x14ac:dyDescent="0.2">
      <c r="A236" t="s">
        <v>215</v>
      </c>
      <c r="B236" t="s">
        <v>183</v>
      </c>
      <c r="C236" s="14" t="s">
        <v>309</v>
      </c>
      <c r="D236" t="s">
        <v>3</v>
      </c>
      <c r="E236" s="15">
        <v>9</v>
      </c>
      <c r="F236">
        <v>4.75</v>
      </c>
      <c r="G236" t="s">
        <v>96</v>
      </c>
      <c r="H236">
        <v>1</v>
      </c>
      <c r="I236">
        <v>1</v>
      </c>
      <c r="J236" t="s">
        <v>96</v>
      </c>
      <c r="K236" t="s">
        <v>96</v>
      </c>
      <c r="L236" t="s">
        <v>96</v>
      </c>
      <c r="M236" t="s">
        <v>96</v>
      </c>
      <c r="N236" t="s">
        <v>96</v>
      </c>
      <c r="O236">
        <v>7</v>
      </c>
      <c r="P236">
        <v>6</v>
      </c>
      <c r="Q236">
        <v>3</v>
      </c>
      <c r="R236">
        <v>4</v>
      </c>
      <c r="S236" t="s">
        <v>96</v>
      </c>
      <c r="T236" t="s">
        <v>96</v>
      </c>
      <c r="U236">
        <v>2</v>
      </c>
      <c r="V236">
        <v>1</v>
      </c>
      <c r="W236" t="s">
        <v>96</v>
      </c>
      <c r="X236">
        <v>1</v>
      </c>
      <c r="Y236" t="s">
        <v>96</v>
      </c>
      <c r="Z236" t="s">
        <v>96</v>
      </c>
      <c r="AA236">
        <v>1</v>
      </c>
      <c r="AB236">
        <f t="shared" si="22"/>
        <v>4</v>
      </c>
      <c r="AC236">
        <f t="shared" si="23"/>
        <v>0</v>
      </c>
      <c r="AD236">
        <f t="shared" si="24"/>
        <v>-1</v>
      </c>
      <c r="AE236">
        <f t="shared" si="25"/>
        <v>1</v>
      </c>
      <c r="AF236">
        <f t="shared" si="26"/>
        <v>1</v>
      </c>
      <c r="AG236">
        <f t="shared" si="27"/>
        <v>0</v>
      </c>
      <c r="AH236">
        <f t="shared" si="28"/>
        <v>1</v>
      </c>
      <c r="AI236">
        <f t="shared" si="29"/>
        <v>0</v>
      </c>
      <c r="AJ236">
        <f t="shared" si="30"/>
        <v>0</v>
      </c>
      <c r="AK236">
        <f t="shared" si="31"/>
        <v>1</v>
      </c>
      <c r="AL236">
        <f t="shared" si="32"/>
        <v>2</v>
      </c>
    </row>
    <row r="237" spans="1:38" x14ac:dyDescent="0.2">
      <c r="A237" t="s">
        <v>215</v>
      </c>
      <c r="B237" t="s">
        <v>183</v>
      </c>
      <c r="C237" s="14" t="s">
        <v>310</v>
      </c>
      <c r="D237" t="s">
        <v>3</v>
      </c>
      <c r="E237" s="15">
        <v>7</v>
      </c>
      <c r="F237">
        <v>5.4</v>
      </c>
      <c r="G237" t="s">
        <v>96</v>
      </c>
      <c r="H237">
        <v>1</v>
      </c>
      <c r="I237" t="s">
        <v>96</v>
      </c>
      <c r="J237" t="s">
        <v>96</v>
      </c>
      <c r="K237" t="s">
        <v>96</v>
      </c>
      <c r="L237" t="s">
        <v>96</v>
      </c>
      <c r="M237" t="s">
        <v>96</v>
      </c>
      <c r="N237" t="s">
        <v>96</v>
      </c>
      <c r="O237">
        <v>1</v>
      </c>
      <c r="P237">
        <v>3</v>
      </c>
      <c r="Q237">
        <v>2</v>
      </c>
      <c r="R237">
        <v>5</v>
      </c>
      <c r="S237" t="s">
        <v>96</v>
      </c>
      <c r="T237">
        <v>2</v>
      </c>
      <c r="U237">
        <v>2</v>
      </c>
      <c r="V237">
        <v>1</v>
      </c>
      <c r="W237" t="s">
        <v>96</v>
      </c>
      <c r="X237" t="s">
        <v>96</v>
      </c>
      <c r="Y237" t="s">
        <v>96</v>
      </c>
      <c r="Z237" t="s">
        <v>96</v>
      </c>
      <c r="AA237">
        <v>2</v>
      </c>
      <c r="AB237">
        <f t="shared" si="22"/>
        <v>5</v>
      </c>
      <c r="AC237">
        <f t="shared" si="23"/>
        <v>0</v>
      </c>
      <c r="AD237">
        <f t="shared" si="24"/>
        <v>1</v>
      </c>
      <c r="AE237">
        <f t="shared" si="25"/>
        <v>2</v>
      </c>
      <c r="AF237">
        <f t="shared" si="26"/>
        <v>1</v>
      </c>
      <c r="AG237">
        <f t="shared" si="27"/>
        <v>0</v>
      </c>
      <c r="AH237">
        <f t="shared" si="28"/>
        <v>0</v>
      </c>
      <c r="AI237">
        <f t="shared" si="29"/>
        <v>0</v>
      </c>
      <c r="AJ237">
        <f t="shared" si="30"/>
        <v>0</v>
      </c>
      <c r="AK237">
        <f t="shared" si="31"/>
        <v>4</v>
      </c>
      <c r="AL237">
        <f t="shared" si="32"/>
        <v>4</v>
      </c>
    </row>
    <row r="238" spans="1:38" x14ac:dyDescent="0.2">
      <c r="A238" t="s">
        <v>215</v>
      </c>
      <c r="B238" t="s">
        <v>183</v>
      </c>
      <c r="C238" s="14" t="s">
        <v>311</v>
      </c>
      <c r="D238" t="s">
        <v>3</v>
      </c>
      <c r="E238" s="15">
        <v>7</v>
      </c>
      <c r="F238">
        <v>4.42</v>
      </c>
      <c r="G238">
        <v>0</v>
      </c>
      <c r="H238">
        <v>0</v>
      </c>
      <c r="I238">
        <v>0</v>
      </c>
      <c r="J238">
        <v>0</v>
      </c>
      <c r="K238">
        <v>0</v>
      </c>
      <c r="L238">
        <v>0</v>
      </c>
      <c r="M238">
        <v>0</v>
      </c>
      <c r="N238">
        <v>0</v>
      </c>
      <c r="O238">
        <v>0</v>
      </c>
      <c r="P238">
        <v>4</v>
      </c>
      <c r="Q238">
        <v>2.2000000000000002</v>
      </c>
      <c r="R238">
        <v>6</v>
      </c>
      <c r="S238">
        <v>1</v>
      </c>
      <c r="T238">
        <v>0</v>
      </c>
      <c r="U238">
        <v>0</v>
      </c>
      <c r="V238">
        <v>2</v>
      </c>
      <c r="W238">
        <v>1</v>
      </c>
      <c r="X238">
        <v>1</v>
      </c>
      <c r="Y238">
        <v>1</v>
      </c>
      <c r="Z238">
        <v>0</v>
      </c>
      <c r="AA238">
        <v>0</v>
      </c>
      <c r="AB238">
        <f t="shared" si="22"/>
        <v>6</v>
      </c>
      <c r="AC238">
        <f t="shared" si="23"/>
        <v>1</v>
      </c>
      <c r="AD238">
        <f t="shared" si="24"/>
        <v>0</v>
      </c>
      <c r="AE238">
        <f t="shared" si="25"/>
        <v>0</v>
      </c>
      <c r="AF238">
        <f t="shared" si="26"/>
        <v>2</v>
      </c>
      <c r="AG238">
        <f t="shared" si="27"/>
        <v>1</v>
      </c>
      <c r="AH238">
        <f t="shared" si="28"/>
        <v>1</v>
      </c>
      <c r="AI238">
        <f t="shared" si="29"/>
        <v>1</v>
      </c>
      <c r="AJ238">
        <f t="shared" si="30"/>
        <v>0</v>
      </c>
      <c r="AK238">
        <f t="shared" si="31"/>
        <v>3</v>
      </c>
      <c r="AL238">
        <f t="shared" si="32"/>
        <v>6</v>
      </c>
    </row>
    <row r="239" spans="1:38" x14ac:dyDescent="0.2">
      <c r="A239" t="s">
        <v>215</v>
      </c>
      <c r="B239" t="s">
        <v>183</v>
      </c>
      <c r="C239" s="14" t="s">
        <v>312</v>
      </c>
      <c r="D239" t="s">
        <v>3</v>
      </c>
      <c r="E239" s="15">
        <v>6</v>
      </c>
      <c r="F239">
        <v>4.3</v>
      </c>
      <c r="G239" t="s">
        <v>96</v>
      </c>
      <c r="H239" t="s">
        <v>96</v>
      </c>
      <c r="I239" t="s">
        <v>96</v>
      </c>
      <c r="J239">
        <v>1</v>
      </c>
      <c r="K239" t="s">
        <v>96</v>
      </c>
      <c r="L239" t="s">
        <v>96</v>
      </c>
      <c r="M239">
        <v>1</v>
      </c>
      <c r="N239" t="s">
        <v>96</v>
      </c>
      <c r="O239" t="s">
        <v>96</v>
      </c>
      <c r="P239">
        <v>2</v>
      </c>
      <c r="Q239">
        <v>1</v>
      </c>
      <c r="R239">
        <v>5</v>
      </c>
      <c r="S239">
        <v>2</v>
      </c>
      <c r="T239" t="s">
        <v>96</v>
      </c>
      <c r="U239" t="s">
        <v>96</v>
      </c>
      <c r="V239">
        <v>1</v>
      </c>
      <c r="W239">
        <v>1</v>
      </c>
      <c r="X239">
        <v>1</v>
      </c>
      <c r="Y239" t="s">
        <v>96</v>
      </c>
      <c r="Z239" t="s">
        <v>96</v>
      </c>
      <c r="AA239">
        <v>1</v>
      </c>
      <c r="AB239">
        <f t="shared" si="22"/>
        <v>5</v>
      </c>
      <c r="AC239">
        <f t="shared" si="23"/>
        <v>2</v>
      </c>
      <c r="AD239">
        <f t="shared" si="24"/>
        <v>0</v>
      </c>
      <c r="AE239">
        <f t="shared" si="25"/>
        <v>0</v>
      </c>
      <c r="AF239">
        <f t="shared" si="26"/>
        <v>0</v>
      </c>
      <c r="AG239">
        <f t="shared" si="27"/>
        <v>1</v>
      </c>
      <c r="AH239">
        <f t="shared" si="28"/>
        <v>1</v>
      </c>
      <c r="AI239">
        <f t="shared" si="29"/>
        <v>-1</v>
      </c>
      <c r="AJ239">
        <f t="shared" si="30"/>
        <v>0</v>
      </c>
      <c r="AK239">
        <f t="shared" si="31"/>
        <v>2</v>
      </c>
      <c r="AL239">
        <f t="shared" si="32"/>
        <v>3</v>
      </c>
    </row>
    <row r="240" spans="1:38" x14ac:dyDescent="0.2">
      <c r="A240" t="s">
        <v>215</v>
      </c>
      <c r="B240" t="s">
        <v>183</v>
      </c>
      <c r="C240" s="14" t="s">
        <v>313</v>
      </c>
      <c r="D240" t="s">
        <v>3</v>
      </c>
      <c r="E240" s="15">
        <v>6</v>
      </c>
      <c r="F240">
        <v>5.5</v>
      </c>
      <c r="G240">
        <v>0</v>
      </c>
      <c r="H240">
        <v>0</v>
      </c>
      <c r="I240">
        <v>0</v>
      </c>
      <c r="J240">
        <v>0</v>
      </c>
      <c r="K240">
        <v>0</v>
      </c>
      <c r="L240">
        <v>0</v>
      </c>
      <c r="M240">
        <v>1</v>
      </c>
      <c r="N240">
        <v>0</v>
      </c>
      <c r="O240">
        <v>0</v>
      </c>
      <c r="P240">
        <v>3</v>
      </c>
      <c r="Q240">
        <v>2</v>
      </c>
      <c r="R240">
        <v>3</v>
      </c>
      <c r="S240">
        <v>1</v>
      </c>
      <c r="T240" t="s">
        <v>96</v>
      </c>
      <c r="U240" t="s">
        <v>96</v>
      </c>
      <c r="V240">
        <v>1</v>
      </c>
      <c r="W240" t="s">
        <v>96</v>
      </c>
      <c r="X240">
        <v>1</v>
      </c>
      <c r="Y240" t="s">
        <v>96</v>
      </c>
      <c r="Z240" t="s">
        <v>96</v>
      </c>
      <c r="AA240">
        <v>0</v>
      </c>
      <c r="AB240">
        <f t="shared" si="22"/>
        <v>3</v>
      </c>
      <c r="AC240">
        <f t="shared" si="23"/>
        <v>1</v>
      </c>
      <c r="AD240">
        <f t="shared" si="24"/>
        <v>0</v>
      </c>
      <c r="AE240">
        <f t="shared" si="25"/>
        <v>0</v>
      </c>
      <c r="AF240">
        <f t="shared" si="26"/>
        <v>1</v>
      </c>
      <c r="AG240">
        <f t="shared" si="27"/>
        <v>0</v>
      </c>
      <c r="AH240">
        <f t="shared" si="28"/>
        <v>1</v>
      </c>
      <c r="AI240">
        <f t="shared" si="29"/>
        <v>-1</v>
      </c>
      <c r="AJ240">
        <f t="shared" si="30"/>
        <v>0</v>
      </c>
      <c r="AK240">
        <f t="shared" si="31"/>
        <v>2</v>
      </c>
      <c r="AL240">
        <f t="shared" si="32"/>
        <v>2</v>
      </c>
    </row>
    <row r="241" spans="1:38" x14ac:dyDescent="0.2">
      <c r="A241" t="s">
        <v>215</v>
      </c>
      <c r="B241" t="s">
        <v>183</v>
      </c>
      <c r="C241" s="14" t="s">
        <v>314</v>
      </c>
      <c r="D241" t="s">
        <v>3</v>
      </c>
      <c r="E241" s="15">
        <v>5</v>
      </c>
      <c r="F241">
        <v>4.75</v>
      </c>
      <c r="G241" t="s">
        <v>96</v>
      </c>
      <c r="H241" t="s">
        <v>96</v>
      </c>
      <c r="I241" t="s">
        <v>96</v>
      </c>
      <c r="J241" t="s">
        <v>96</v>
      </c>
      <c r="K241" t="s">
        <v>96</v>
      </c>
      <c r="L241" t="s">
        <v>96</v>
      </c>
      <c r="M241" t="s">
        <v>96</v>
      </c>
      <c r="N241" t="s">
        <v>96</v>
      </c>
      <c r="O241" t="s">
        <v>96</v>
      </c>
      <c r="P241">
        <v>1</v>
      </c>
      <c r="Q241">
        <v>0.7</v>
      </c>
      <c r="R241">
        <v>4</v>
      </c>
      <c r="S241" t="s">
        <v>96</v>
      </c>
      <c r="T241" t="s">
        <v>96</v>
      </c>
      <c r="U241">
        <v>2</v>
      </c>
      <c r="V241" t="s">
        <v>96</v>
      </c>
      <c r="W241" t="s">
        <v>96</v>
      </c>
      <c r="X241">
        <v>2</v>
      </c>
      <c r="Y241" t="s">
        <v>96</v>
      </c>
      <c r="Z241" t="s">
        <v>96</v>
      </c>
      <c r="AA241">
        <v>1</v>
      </c>
      <c r="AB241">
        <f t="shared" si="22"/>
        <v>4</v>
      </c>
      <c r="AC241">
        <f t="shared" si="23"/>
        <v>0</v>
      </c>
      <c r="AD241">
        <f t="shared" si="24"/>
        <v>0</v>
      </c>
      <c r="AE241">
        <f t="shared" si="25"/>
        <v>2</v>
      </c>
      <c r="AF241">
        <f t="shared" si="26"/>
        <v>0</v>
      </c>
      <c r="AG241">
        <f t="shared" si="27"/>
        <v>0</v>
      </c>
      <c r="AH241">
        <f t="shared" si="28"/>
        <v>2</v>
      </c>
      <c r="AI241">
        <f t="shared" si="29"/>
        <v>0</v>
      </c>
      <c r="AJ241">
        <f t="shared" si="30"/>
        <v>0</v>
      </c>
      <c r="AK241">
        <f t="shared" si="31"/>
        <v>2</v>
      </c>
      <c r="AL241">
        <f t="shared" si="32"/>
        <v>4</v>
      </c>
    </row>
    <row r="242" spans="1:38" x14ac:dyDescent="0.2">
      <c r="A242" t="s">
        <v>215</v>
      </c>
      <c r="B242" t="s">
        <v>183</v>
      </c>
      <c r="C242" s="14" t="s">
        <v>315</v>
      </c>
      <c r="D242" t="s">
        <v>3</v>
      </c>
      <c r="E242" s="15">
        <v>3</v>
      </c>
      <c r="F242">
        <v>2.2999999999999998</v>
      </c>
      <c r="G242">
        <v>0</v>
      </c>
      <c r="H242">
        <v>1</v>
      </c>
      <c r="I242">
        <v>0</v>
      </c>
      <c r="J242">
        <v>0</v>
      </c>
      <c r="K242">
        <v>0</v>
      </c>
      <c r="L242">
        <v>0</v>
      </c>
      <c r="M242">
        <v>0</v>
      </c>
      <c r="N242">
        <v>0</v>
      </c>
      <c r="O242">
        <v>2</v>
      </c>
      <c r="P242">
        <v>8</v>
      </c>
      <c r="Q242">
        <v>5.4</v>
      </c>
      <c r="R242">
        <v>9</v>
      </c>
      <c r="S242">
        <v>0</v>
      </c>
      <c r="T242">
        <v>0</v>
      </c>
      <c r="U242">
        <v>1</v>
      </c>
      <c r="V242">
        <v>3</v>
      </c>
      <c r="W242">
        <v>3</v>
      </c>
      <c r="X242">
        <v>1</v>
      </c>
      <c r="Y242">
        <v>1</v>
      </c>
      <c r="Z242" t="s">
        <v>96</v>
      </c>
      <c r="AA242">
        <v>0</v>
      </c>
      <c r="AB242">
        <f t="shared" si="22"/>
        <v>9</v>
      </c>
      <c r="AC242">
        <f t="shared" si="23"/>
        <v>0</v>
      </c>
      <c r="AD242">
        <f t="shared" si="24"/>
        <v>-1</v>
      </c>
      <c r="AE242">
        <f t="shared" si="25"/>
        <v>1</v>
      </c>
      <c r="AF242">
        <f t="shared" si="26"/>
        <v>3</v>
      </c>
      <c r="AG242">
        <f t="shared" si="27"/>
        <v>3</v>
      </c>
      <c r="AH242">
        <f t="shared" si="28"/>
        <v>1</v>
      </c>
      <c r="AI242">
        <f t="shared" si="29"/>
        <v>1</v>
      </c>
      <c r="AJ242">
        <f t="shared" si="30"/>
        <v>0</v>
      </c>
      <c r="AK242">
        <f t="shared" si="31"/>
        <v>3</v>
      </c>
      <c r="AL242">
        <f t="shared" si="32"/>
        <v>8</v>
      </c>
    </row>
    <row r="243" spans="1:38" x14ac:dyDescent="0.2">
      <c r="A243" t="s">
        <v>215</v>
      </c>
      <c r="B243" t="s">
        <v>183</v>
      </c>
      <c r="C243" s="14" t="s">
        <v>316</v>
      </c>
      <c r="D243" t="s">
        <v>3</v>
      </c>
      <c r="E243" s="15">
        <v>1</v>
      </c>
      <c r="F243">
        <v>0.8</v>
      </c>
      <c r="G243" t="s">
        <v>96</v>
      </c>
      <c r="H243" t="s">
        <v>96</v>
      </c>
      <c r="I243" t="s">
        <v>96</v>
      </c>
      <c r="J243" t="s">
        <v>96</v>
      </c>
      <c r="K243" t="s">
        <v>96</v>
      </c>
      <c r="L243" t="s">
        <v>96</v>
      </c>
      <c r="M243" t="s">
        <v>96</v>
      </c>
      <c r="N243" t="s">
        <v>96</v>
      </c>
      <c r="O243" t="s">
        <v>96</v>
      </c>
      <c r="P243">
        <v>3</v>
      </c>
      <c r="Q243">
        <v>2.2999999999999998</v>
      </c>
      <c r="R243">
        <v>1</v>
      </c>
      <c r="S243">
        <v>1</v>
      </c>
      <c r="T243" t="s">
        <v>96</v>
      </c>
      <c r="U243" t="s">
        <v>96</v>
      </c>
      <c r="V243" t="s">
        <v>96</v>
      </c>
      <c r="W243" t="s">
        <v>96</v>
      </c>
      <c r="X243" t="s">
        <v>96</v>
      </c>
      <c r="Y243" t="s">
        <v>96</v>
      </c>
      <c r="Z243" t="s">
        <v>96</v>
      </c>
      <c r="AA243">
        <v>1</v>
      </c>
      <c r="AB243">
        <f t="shared" si="22"/>
        <v>1</v>
      </c>
      <c r="AC243">
        <f t="shared" si="23"/>
        <v>1</v>
      </c>
      <c r="AD243">
        <f t="shared" si="24"/>
        <v>0</v>
      </c>
      <c r="AE243">
        <f t="shared" si="25"/>
        <v>0</v>
      </c>
      <c r="AF243">
        <f t="shared" si="26"/>
        <v>0</v>
      </c>
      <c r="AG243">
        <f t="shared" si="27"/>
        <v>0</v>
      </c>
      <c r="AH243">
        <f t="shared" si="28"/>
        <v>0</v>
      </c>
      <c r="AI243">
        <f t="shared" si="29"/>
        <v>0</v>
      </c>
      <c r="AJ243">
        <f t="shared" si="30"/>
        <v>0</v>
      </c>
      <c r="AK243">
        <f t="shared" si="31"/>
        <v>1</v>
      </c>
      <c r="AL243">
        <f t="shared" si="32"/>
        <v>1</v>
      </c>
    </row>
    <row r="244" spans="1:38" ht="25.5" x14ac:dyDescent="0.2">
      <c r="A244" t="s">
        <v>215</v>
      </c>
      <c r="B244" t="s">
        <v>183</v>
      </c>
      <c r="C244" s="14" t="s">
        <v>317</v>
      </c>
      <c r="D244" t="s">
        <v>3</v>
      </c>
      <c r="E244" s="15">
        <v>7</v>
      </c>
      <c r="F244">
        <v>5.2</v>
      </c>
      <c r="G244">
        <v>1</v>
      </c>
      <c r="H244" t="s">
        <v>96</v>
      </c>
      <c r="I244" t="s">
        <v>96</v>
      </c>
      <c r="J244">
        <v>1</v>
      </c>
      <c r="K244" t="s">
        <v>96</v>
      </c>
      <c r="L244" t="s">
        <v>96</v>
      </c>
      <c r="M244" t="s">
        <v>96</v>
      </c>
      <c r="N244" t="s">
        <v>96</v>
      </c>
      <c r="O244" t="s">
        <v>96</v>
      </c>
      <c r="P244">
        <v>4</v>
      </c>
      <c r="Q244">
        <v>2.2999999999999998</v>
      </c>
      <c r="R244">
        <v>6</v>
      </c>
      <c r="S244">
        <v>2</v>
      </c>
      <c r="T244">
        <v>1</v>
      </c>
      <c r="U244" t="s">
        <v>96</v>
      </c>
      <c r="V244">
        <v>1</v>
      </c>
      <c r="W244" t="s">
        <v>96</v>
      </c>
      <c r="X244">
        <v>2</v>
      </c>
      <c r="Y244" t="s">
        <v>96</v>
      </c>
      <c r="Z244" t="s">
        <v>96</v>
      </c>
      <c r="AA244">
        <v>2</v>
      </c>
      <c r="AB244">
        <f t="shared" si="22"/>
        <v>6</v>
      </c>
      <c r="AC244">
        <f t="shared" si="23"/>
        <v>1</v>
      </c>
      <c r="AD244">
        <f t="shared" si="24"/>
        <v>1</v>
      </c>
      <c r="AE244">
        <f t="shared" si="25"/>
        <v>0</v>
      </c>
      <c r="AF244">
        <f t="shared" si="26"/>
        <v>0</v>
      </c>
      <c r="AG244">
        <f t="shared" si="27"/>
        <v>0</v>
      </c>
      <c r="AH244">
        <f t="shared" si="28"/>
        <v>2</v>
      </c>
      <c r="AI244">
        <f t="shared" si="29"/>
        <v>0</v>
      </c>
      <c r="AJ244">
        <f t="shared" si="30"/>
        <v>0</v>
      </c>
      <c r="AK244">
        <f t="shared" si="31"/>
        <v>2</v>
      </c>
      <c r="AL244">
        <f t="shared" si="32"/>
        <v>4</v>
      </c>
    </row>
    <row r="245" spans="1:38" x14ac:dyDescent="0.2">
      <c r="A245" t="s">
        <v>215</v>
      </c>
      <c r="B245" t="s">
        <v>183</v>
      </c>
      <c r="C245" s="14" t="s">
        <v>318</v>
      </c>
      <c r="D245" t="s">
        <v>3</v>
      </c>
      <c r="E245" s="15">
        <v>4</v>
      </c>
      <c r="F245">
        <v>3.8</v>
      </c>
      <c r="G245" t="s">
        <v>96</v>
      </c>
      <c r="H245" t="s">
        <v>96</v>
      </c>
      <c r="I245" t="s">
        <v>96</v>
      </c>
      <c r="J245" t="s">
        <v>96</v>
      </c>
      <c r="K245">
        <v>1</v>
      </c>
      <c r="L245" t="s">
        <v>96</v>
      </c>
      <c r="M245" t="s">
        <v>96</v>
      </c>
      <c r="N245" t="s">
        <v>96</v>
      </c>
      <c r="O245" t="s">
        <v>96</v>
      </c>
      <c r="P245">
        <v>3</v>
      </c>
      <c r="Q245">
        <v>2.6</v>
      </c>
      <c r="R245">
        <v>0</v>
      </c>
      <c r="S245" t="s">
        <v>96</v>
      </c>
      <c r="T245" t="s">
        <v>96</v>
      </c>
      <c r="U245" t="s">
        <v>96</v>
      </c>
      <c r="V245" t="s">
        <v>96</v>
      </c>
      <c r="W245" t="s">
        <v>96</v>
      </c>
      <c r="X245" t="s">
        <v>96</v>
      </c>
      <c r="Y245" t="s">
        <v>96</v>
      </c>
      <c r="Z245" t="s">
        <v>96</v>
      </c>
      <c r="AA245">
        <v>1</v>
      </c>
      <c r="AB245">
        <f t="shared" si="22"/>
        <v>0</v>
      </c>
      <c r="AC245">
        <f t="shared" si="23"/>
        <v>0</v>
      </c>
      <c r="AD245">
        <f t="shared" si="24"/>
        <v>0</v>
      </c>
      <c r="AE245">
        <f t="shared" si="25"/>
        <v>0</v>
      </c>
      <c r="AF245">
        <f t="shared" si="26"/>
        <v>0</v>
      </c>
      <c r="AG245">
        <f t="shared" si="27"/>
        <v>-1</v>
      </c>
      <c r="AH245">
        <f t="shared" si="28"/>
        <v>0</v>
      </c>
      <c r="AI245">
        <f t="shared" si="29"/>
        <v>0</v>
      </c>
      <c r="AJ245">
        <f t="shared" si="30"/>
        <v>0</v>
      </c>
      <c r="AK245">
        <f t="shared" si="31"/>
        <v>0</v>
      </c>
      <c r="AL245">
        <f t="shared" si="32"/>
        <v>-1</v>
      </c>
    </row>
    <row r="246" spans="1:38" x14ac:dyDescent="0.2">
      <c r="A246" t="s">
        <v>215</v>
      </c>
      <c r="B246" t="s">
        <v>183</v>
      </c>
      <c r="C246" s="14" t="s">
        <v>319</v>
      </c>
      <c r="D246" t="s">
        <v>3</v>
      </c>
      <c r="E246" s="15">
        <v>4</v>
      </c>
      <c r="F246">
        <v>3.03</v>
      </c>
      <c r="G246" t="s">
        <v>96</v>
      </c>
      <c r="H246" t="s">
        <v>96</v>
      </c>
      <c r="I246">
        <v>1</v>
      </c>
      <c r="J246" t="s">
        <v>96</v>
      </c>
      <c r="K246" t="s">
        <v>96</v>
      </c>
      <c r="L246" t="s">
        <v>96</v>
      </c>
      <c r="M246" t="s">
        <v>96</v>
      </c>
      <c r="N246" t="s">
        <v>96</v>
      </c>
      <c r="O246" t="s">
        <v>96</v>
      </c>
      <c r="P246">
        <v>2</v>
      </c>
      <c r="Q246">
        <v>1.3</v>
      </c>
      <c r="R246">
        <v>3</v>
      </c>
      <c r="S246" t="s">
        <v>96</v>
      </c>
      <c r="T246">
        <v>1</v>
      </c>
      <c r="U246">
        <v>1</v>
      </c>
      <c r="V246" t="s">
        <v>96</v>
      </c>
      <c r="W246">
        <v>1</v>
      </c>
      <c r="X246" t="s">
        <v>96</v>
      </c>
      <c r="Y246" t="s">
        <v>96</v>
      </c>
      <c r="Z246" t="s">
        <v>96</v>
      </c>
      <c r="AA246">
        <v>0</v>
      </c>
      <c r="AB246">
        <f t="shared" si="22"/>
        <v>3</v>
      </c>
      <c r="AC246">
        <f t="shared" si="23"/>
        <v>0</v>
      </c>
      <c r="AD246">
        <f t="shared" si="24"/>
        <v>1</v>
      </c>
      <c r="AE246">
        <f t="shared" si="25"/>
        <v>0</v>
      </c>
      <c r="AF246">
        <f t="shared" si="26"/>
        <v>0</v>
      </c>
      <c r="AG246">
        <f t="shared" si="27"/>
        <v>1</v>
      </c>
      <c r="AH246">
        <f t="shared" si="28"/>
        <v>0</v>
      </c>
      <c r="AI246">
        <f t="shared" si="29"/>
        <v>0</v>
      </c>
      <c r="AJ246">
        <f t="shared" si="30"/>
        <v>0</v>
      </c>
      <c r="AK246">
        <f t="shared" si="31"/>
        <v>1</v>
      </c>
      <c r="AL246">
        <f t="shared" si="32"/>
        <v>2</v>
      </c>
    </row>
    <row r="247" spans="1:38" x14ac:dyDescent="0.2">
      <c r="A247" t="s">
        <v>215</v>
      </c>
      <c r="B247" t="s">
        <v>183</v>
      </c>
      <c r="C247" s="14" t="s">
        <v>320</v>
      </c>
      <c r="D247" t="s">
        <v>3</v>
      </c>
      <c r="E247" s="15">
        <v>0</v>
      </c>
      <c r="F247">
        <v>0</v>
      </c>
      <c r="G247" t="s">
        <v>96</v>
      </c>
      <c r="H247" t="s">
        <v>96</v>
      </c>
      <c r="I247" t="s">
        <v>96</v>
      </c>
      <c r="J247" t="s">
        <v>96</v>
      </c>
      <c r="K247" t="s">
        <v>96</v>
      </c>
      <c r="L247" t="s">
        <v>96</v>
      </c>
      <c r="M247" t="s">
        <v>96</v>
      </c>
      <c r="N247" t="s">
        <v>96</v>
      </c>
      <c r="O247" t="s">
        <v>96</v>
      </c>
      <c r="P247">
        <v>8</v>
      </c>
      <c r="Q247">
        <v>5.3</v>
      </c>
      <c r="R247">
        <v>0</v>
      </c>
      <c r="S247" t="s">
        <v>96</v>
      </c>
      <c r="T247" t="s">
        <v>96</v>
      </c>
      <c r="U247" t="s">
        <v>96</v>
      </c>
      <c r="V247" t="s">
        <v>96</v>
      </c>
      <c r="W247" t="s">
        <v>96</v>
      </c>
      <c r="X247" t="s">
        <v>96</v>
      </c>
      <c r="Y247" t="s">
        <v>96</v>
      </c>
      <c r="Z247" t="s">
        <v>96</v>
      </c>
      <c r="AA247">
        <v>0</v>
      </c>
      <c r="AB247">
        <f t="shared" si="22"/>
        <v>0</v>
      </c>
      <c r="AC247">
        <f t="shared" si="23"/>
        <v>0</v>
      </c>
      <c r="AD247">
        <f t="shared" si="24"/>
        <v>0</v>
      </c>
      <c r="AE247">
        <f t="shared" si="25"/>
        <v>0</v>
      </c>
      <c r="AF247">
        <f t="shared" si="26"/>
        <v>0</v>
      </c>
      <c r="AG247">
        <f t="shared" si="27"/>
        <v>0</v>
      </c>
      <c r="AH247">
        <f t="shared" si="28"/>
        <v>0</v>
      </c>
      <c r="AI247">
        <f t="shared" si="29"/>
        <v>0</v>
      </c>
      <c r="AJ247">
        <f t="shared" si="30"/>
        <v>0</v>
      </c>
      <c r="AK247">
        <f t="shared" si="31"/>
        <v>0</v>
      </c>
      <c r="AL247">
        <f t="shared" si="32"/>
        <v>0</v>
      </c>
    </row>
    <row r="248" spans="1:38" x14ac:dyDescent="0.2">
      <c r="A248" t="s">
        <v>215</v>
      </c>
      <c r="B248" t="s">
        <v>183</v>
      </c>
      <c r="C248" s="14" t="s">
        <v>321</v>
      </c>
      <c r="D248" t="s">
        <v>3</v>
      </c>
      <c r="E248" s="15">
        <v>10</v>
      </c>
      <c r="F248">
        <v>6.5</v>
      </c>
      <c r="G248" t="s">
        <v>96</v>
      </c>
      <c r="H248" t="s">
        <v>96</v>
      </c>
      <c r="I248" t="s">
        <v>96</v>
      </c>
      <c r="J248" t="s">
        <v>96</v>
      </c>
      <c r="K248" t="s">
        <v>96</v>
      </c>
      <c r="L248">
        <v>1</v>
      </c>
      <c r="M248" t="s">
        <v>96</v>
      </c>
      <c r="N248" t="s">
        <v>96</v>
      </c>
      <c r="O248">
        <v>9</v>
      </c>
      <c r="P248">
        <v>6</v>
      </c>
      <c r="Q248">
        <v>3.7</v>
      </c>
      <c r="R248">
        <v>2</v>
      </c>
      <c r="S248" t="s">
        <v>96</v>
      </c>
      <c r="T248" t="s">
        <v>96</v>
      </c>
      <c r="U248" t="s">
        <v>96</v>
      </c>
      <c r="V248" t="s">
        <v>96</v>
      </c>
      <c r="W248">
        <v>1</v>
      </c>
      <c r="X248" t="s">
        <v>96</v>
      </c>
      <c r="Y248">
        <v>1</v>
      </c>
      <c r="Z248" t="s">
        <v>96</v>
      </c>
      <c r="AA248">
        <v>0</v>
      </c>
      <c r="AB248">
        <f t="shared" si="22"/>
        <v>2</v>
      </c>
      <c r="AC248">
        <f t="shared" si="23"/>
        <v>0</v>
      </c>
      <c r="AD248">
        <f t="shared" si="24"/>
        <v>0</v>
      </c>
      <c r="AE248">
        <f t="shared" si="25"/>
        <v>0</v>
      </c>
      <c r="AF248">
        <f t="shared" si="26"/>
        <v>0</v>
      </c>
      <c r="AG248">
        <f t="shared" si="27"/>
        <v>1</v>
      </c>
      <c r="AH248">
        <f t="shared" si="28"/>
        <v>-1</v>
      </c>
      <c r="AI248">
        <f t="shared" si="29"/>
        <v>1</v>
      </c>
      <c r="AJ248">
        <f t="shared" si="30"/>
        <v>0</v>
      </c>
      <c r="AK248">
        <f t="shared" si="31"/>
        <v>0</v>
      </c>
      <c r="AL248">
        <f t="shared" si="32"/>
        <v>1</v>
      </c>
    </row>
    <row r="249" spans="1:38" x14ac:dyDescent="0.2">
      <c r="A249" t="s">
        <v>215</v>
      </c>
      <c r="B249" t="s">
        <v>183</v>
      </c>
      <c r="C249" s="14" t="s">
        <v>322</v>
      </c>
      <c r="D249" t="s">
        <v>3</v>
      </c>
      <c r="E249" s="15">
        <v>9</v>
      </c>
      <c r="F249">
        <v>6</v>
      </c>
      <c r="G249">
        <v>1</v>
      </c>
      <c r="H249">
        <v>1</v>
      </c>
      <c r="I249" t="s">
        <v>96</v>
      </c>
      <c r="J249" t="s">
        <v>96</v>
      </c>
      <c r="K249" t="s">
        <v>96</v>
      </c>
      <c r="L249" t="s">
        <v>96</v>
      </c>
      <c r="M249" t="s">
        <v>96</v>
      </c>
      <c r="N249" t="s">
        <v>96</v>
      </c>
      <c r="O249" t="s">
        <v>96</v>
      </c>
      <c r="P249">
        <v>1</v>
      </c>
      <c r="Q249">
        <v>0.5</v>
      </c>
      <c r="R249">
        <v>7</v>
      </c>
      <c r="S249" t="s">
        <v>96</v>
      </c>
      <c r="T249" t="s">
        <v>96</v>
      </c>
      <c r="U249">
        <v>2</v>
      </c>
      <c r="V249">
        <v>4</v>
      </c>
      <c r="W249">
        <v>1</v>
      </c>
      <c r="X249" t="s">
        <v>96</v>
      </c>
      <c r="Y249" t="s">
        <v>96</v>
      </c>
      <c r="Z249" t="s">
        <v>96</v>
      </c>
      <c r="AA249">
        <v>0</v>
      </c>
      <c r="AB249">
        <f t="shared" si="22"/>
        <v>7</v>
      </c>
      <c r="AC249">
        <f t="shared" si="23"/>
        <v>-1</v>
      </c>
      <c r="AD249">
        <f t="shared" si="24"/>
        <v>-1</v>
      </c>
      <c r="AE249">
        <f t="shared" si="25"/>
        <v>2</v>
      </c>
      <c r="AF249">
        <f t="shared" si="26"/>
        <v>4</v>
      </c>
      <c r="AG249">
        <f t="shared" si="27"/>
        <v>1</v>
      </c>
      <c r="AH249">
        <f t="shared" si="28"/>
        <v>0</v>
      </c>
      <c r="AI249">
        <f t="shared" si="29"/>
        <v>0</v>
      </c>
      <c r="AJ249">
        <f t="shared" si="30"/>
        <v>0</v>
      </c>
      <c r="AK249">
        <f t="shared" si="31"/>
        <v>4</v>
      </c>
      <c r="AL249">
        <f t="shared" si="32"/>
        <v>5</v>
      </c>
    </row>
    <row r="250" spans="1:38" x14ac:dyDescent="0.2">
      <c r="A250" t="s">
        <v>215</v>
      </c>
      <c r="B250" t="s">
        <v>183</v>
      </c>
      <c r="C250" s="14" t="s">
        <v>323</v>
      </c>
      <c r="D250" t="s">
        <v>3</v>
      </c>
      <c r="E250" s="15">
        <v>9</v>
      </c>
      <c r="F250">
        <v>6.42</v>
      </c>
      <c r="G250" t="s">
        <v>96</v>
      </c>
      <c r="H250" t="s">
        <v>96</v>
      </c>
      <c r="I250" t="s">
        <v>96</v>
      </c>
      <c r="J250" t="s">
        <v>96</v>
      </c>
      <c r="K250" t="s">
        <v>96</v>
      </c>
      <c r="L250" t="s">
        <v>96</v>
      </c>
      <c r="M250" t="s">
        <v>96</v>
      </c>
      <c r="N250">
        <v>2</v>
      </c>
      <c r="O250">
        <v>1</v>
      </c>
      <c r="P250">
        <v>2</v>
      </c>
      <c r="Q250">
        <v>1.4</v>
      </c>
      <c r="R250">
        <v>2</v>
      </c>
      <c r="S250" t="s">
        <v>96</v>
      </c>
      <c r="T250" t="s">
        <v>96</v>
      </c>
      <c r="U250" t="s">
        <v>96</v>
      </c>
      <c r="V250">
        <v>1</v>
      </c>
      <c r="W250">
        <v>1</v>
      </c>
      <c r="X250" t="s">
        <v>96</v>
      </c>
      <c r="Y250" t="s">
        <v>96</v>
      </c>
      <c r="Z250" t="s">
        <v>96</v>
      </c>
      <c r="AA250">
        <v>1</v>
      </c>
      <c r="AB250">
        <f t="shared" si="22"/>
        <v>2</v>
      </c>
      <c r="AC250">
        <f t="shared" si="23"/>
        <v>0</v>
      </c>
      <c r="AD250">
        <f t="shared" si="24"/>
        <v>0</v>
      </c>
      <c r="AE250">
        <f t="shared" si="25"/>
        <v>0</v>
      </c>
      <c r="AF250">
        <f t="shared" si="26"/>
        <v>1</v>
      </c>
      <c r="AG250">
        <f t="shared" si="27"/>
        <v>1</v>
      </c>
      <c r="AH250">
        <f t="shared" si="28"/>
        <v>0</v>
      </c>
      <c r="AI250">
        <f t="shared" si="29"/>
        <v>0</v>
      </c>
      <c r="AJ250">
        <f t="shared" si="30"/>
        <v>-2</v>
      </c>
      <c r="AK250">
        <f t="shared" si="31"/>
        <v>1</v>
      </c>
      <c r="AL250">
        <f t="shared" si="32"/>
        <v>0</v>
      </c>
    </row>
    <row r="251" spans="1:38" x14ac:dyDescent="0.2">
      <c r="A251" t="s">
        <v>215</v>
      </c>
      <c r="B251" t="s">
        <v>183</v>
      </c>
      <c r="C251" s="14" t="s">
        <v>324</v>
      </c>
      <c r="D251" t="s">
        <v>3</v>
      </c>
      <c r="E251" s="15">
        <v>4</v>
      </c>
      <c r="F251">
        <v>3.6</v>
      </c>
      <c r="G251">
        <v>2</v>
      </c>
      <c r="H251" t="s">
        <v>96</v>
      </c>
      <c r="I251" t="s">
        <v>96</v>
      </c>
      <c r="J251" t="s">
        <v>96</v>
      </c>
      <c r="K251" t="s">
        <v>96</v>
      </c>
      <c r="L251" t="s">
        <v>96</v>
      </c>
      <c r="M251" t="s">
        <v>96</v>
      </c>
      <c r="N251" t="s">
        <v>96</v>
      </c>
      <c r="O251" t="s">
        <v>96</v>
      </c>
      <c r="P251">
        <v>3</v>
      </c>
      <c r="Q251">
        <v>2.7</v>
      </c>
      <c r="R251">
        <v>4</v>
      </c>
      <c r="S251">
        <v>1</v>
      </c>
      <c r="T251">
        <v>1</v>
      </c>
      <c r="U251" t="s">
        <v>96</v>
      </c>
      <c r="V251">
        <v>2</v>
      </c>
      <c r="W251" t="s">
        <v>96</v>
      </c>
      <c r="X251" t="s">
        <v>96</v>
      </c>
      <c r="Y251" t="s">
        <v>96</v>
      </c>
      <c r="Z251" t="s">
        <v>96</v>
      </c>
      <c r="AA251">
        <v>1</v>
      </c>
      <c r="AB251">
        <f t="shared" si="22"/>
        <v>4</v>
      </c>
      <c r="AC251">
        <f t="shared" si="23"/>
        <v>-1</v>
      </c>
      <c r="AD251">
        <f t="shared" si="24"/>
        <v>1</v>
      </c>
      <c r="AE251">
        <f t="shared" si="25"/>
        <v>0</v>
      </c>
      <c r="AF251">
        <f t="shared" si="26"/>
        <v>2</v>
      </c>
      <c r="AG251">
        <f t="shared" si="27"/>
        <v>0</v>
      </c>
      <c r="AH251">
        <f t="shared" si="28"/>
        <v>0</v>
      </c>
      <c r="AI251">
        <f t="shared" si="29"/>
        <v>0</v>
      </c>
      <c r="AJ251">
        <f t="shared" si="30"/>
        <v>0</v>
      </c>
      <c r="AK251">
        <f t="shared" si="31"/>
        <v>2</v>
      </c>
      <c r="AL251">
        <f t="shared" si="32"/>
        <v>2</v>
      </c>
    </row>
    <row r="252" spans="1:38" x14ac:dyDescent="0.2">
      <c r="A252" t="s">
        <v>215</v>
      </c>
      <c r="B252" t="s">
        <v>183</v>
      </c>
      <c r="C252" s="14" t="s">
        <v>325</v>
      </c>
      <c r="D252" t="s">
        <v>3</v>
      </c>
      <c r="E252" s="15">
        <v>3</v>
      </c>
      <c r="F252">
        <v>2.5</v>
      </c>
      <c r="G252">
        <v>1</v>
      </c>
      <c r="H252" t="s">
        <v>96</v>
      </c>
      <c r="I252">
        <v>1</v>
      </c>
      <c r="J252" t="s">
        <v>96</v>
      </c>
      <c r="K252" t="s">
        <v>96</v>
      </c>
      <c r="L252" t="s">
        <v>96</v>
      </c>
      <c r="M252" t="s">
        <v>96</v>
      </c>
      <c r="N252" t="s">
        <v>96</v>
      </c>
      <c r="O252" t="s">
        <v>96</v>
      </c>
      <c r="P252">
        <v>4</v>
      </c>
      <c r="Q252">
        <v>3.2</v>
      </c>
      <c r="R252">
        <v>3</v>
      </c>
      <c r="S252" t="s">
        <v>96</v>
      </c>
      <c r="T252">
        <v>2</v>
      </c>
      <c r="U252" t="s">
        <v>96</v>
      </c>
      <c r="V252" t="s">
        <v>96</v>
      </c>
      <c r="W252" t="s">
        <v>96</v>
      </c>
      <c r="X252" t="s">
        <v>96</v>
      </c>
      <c r="Y252">
        <v>1</v>
      </c>
      <c r="Z252" t="s">
        <v>96</v>
      </c>
      <c r="AA252">
        <v>1</v>
      </c>
      <c r="AB252">
        <f t="shared" si="22"/>
        <v>3</v>
      </c>
      <c r="AC252">
        <f t="shared" si="23"/>
        <v>-1</v>
      </c>
      <c r="AD252">
        <f t="shared" si="24"/>
        <v>2</v>
      </c>
      <c r="AE252">
        <f t="shared" si="25"/>
        <v>-1</v>
      </c>
      <c r="AF252">
        <f t="shared" si="26"/>
        <v>0</v>
      </c>
      <c r="AG252">
        <f t="shared" si="27"/>
        <v>0</v>
      </c>
      <c r="AH252">
        <f t="shared" si="28"/>
        <v>0</v>
      </c>
      <c r="AI252">
        <f t="shared" si="29"/>
        <v>1</v>
      </c>
      <c r="AJ252">
        <f t="shared" si="30"/>
        <v>0</v>
      </c>
      <c r="AK252">
        <f t="shared" si="31"/>
        <v>0</v>
      </c>
      <c r="AL252">
        <f t="shared" si="32"/>
        <v>1</v>
      </c>
    </row>
    <row r="253" spans="1:38" x14ac:dyDescent="0.2">
      <c r="A253" t="s">
        <v>215</v>
      </c>
      <c r="B253" t="s">
        <v>183</v>
      </c>
      <c r="C253" s="14" t="s">
        <v>326</v>
      </c>
      <c r="D253" t="s">
        <v>3</v>
      </c>
      <c r="E253" s="15">
        <v>6</v>
      </c>
      <c r="F253">
        <v>4.68</v>
      </c>
      <c r="G253">
        <v>0</v>
      </c>
      <c r="H253">
        <v>0</v>
      </c>
      <c r="I253">
        <v>0</v>
      </c>
      <c r="J253">
        <v>0</v>
      </c>
      <c r="K253">
        <v>1</v>
      </c>
      <c r="L253">
        <v>0</v>
      </c>
      <c r="M253">
        <v>1</v>
      </c>
      <c r="N253">
        <v>0</v>
      </c>
      <c r="O253">
        <v>0</v>
      </c>
      <c r="P253">
        <v>5</v>
      </c>
      <c r="Q253">
        <v>3.5</v>
      </c>
      <c r="R253">
        <v>4</v>
      </c>
      <c r="S253">
        <v>0</v>
      </c>
      <c r="T253">
        <v>0</v>
      </c>
      <c r="U253">
        <v>2</v>
      </c>
      <c r="V253">
        <v>0</v>
      </c>
      <c r="W253">
        <v>2</v>
      </c>
      <c r="X253">
        <v>0</v>
      </c>
      <c r="Y253">
        <v>0</v>
      </c>
      <c r="Z253">
        <v>0</v>
      </c>
      <c r="AA253">
        <v>1</v>
      </c>
      <c r="AB253">
        <f t="shared" si="22"/>
        <v>4</v>
      </c>
      <c r="AC253">
        <f t="shared" si="23"/>
        <v>0</v>
      </c>
      <c r="AD253">
        <f t="shared" si="24"/>
        <v>0</v>
      </c>
      <c r="AE253">
        <f t="shared" si="25"/>
        <v>2</v>
      </c>
      <c r="AF253">
        <f t="shared" si="26"/>
        <v>0</v>
      </c>
      <c r="AG253">
        <f t="shared" si="27"/>
        <v>1</v>
      </c>
      <c r="AH253">
        <f t="shared" si="28"/>
        <v>0</v>
      </c>
      <c r="AI253">
        <f t="shared" si="29"/>
        <v>-1</v>
      </c>
      <c r="AJ253">
        <f t="shared" si="30"/>
        <v>0</v>
      </c>
      <c r="AK253">
        <f t="shared" si="31"/>
        <v>2</v>
      </c>
      <c r="AL253">
        <f t="shared" si="32"/>
        <v>2</v>
      </c>
    </row>
    <row r="254" spans="1:38" x14ac:dyDescent="0.2">
      <c r="A254" t="s">
        <v>215</v>
      </c>
      <c r="B254" t="s">
        <v>183</v>
      </c>
      <c r="C254" s="14" t="s">
        <v>327</v>
      </c>
      <c r="D254" t="s">
        <v>3</v>
      </c>
      <c r="E254" s="15">
        <v>7</v>
      </c>
      <c r="F254">
        <v>6.31</v>
      </c>
      <c r="G254" t="s">
        <v>96</v>
      </c>
      <c r="H254" t="s">
        <v>96</v>
      </c>
      <c r="I254" t="s">
        <v>96</v>
      </c>
      <c r="J254">
        <v>1</v>
      </c>
      <c r="K254" t="s">
        <v>96</v>
      </c>
      <c r="L254" t="s">
        <v>96</v>
      </c>
      <c r="M254" t="s">
        <v>96</v>
      </c>
      <c r="N254" t="s">
        <v>96</v>
      </c>
      <c r="O254" t="s">
        <v>96</v>
      </c>
      <c r="P254">
        <v>2</v>
      </c>
      <c r="Q254">
        <v>1</v>
      </c>
      <c r="R254">
        <v>3</v>
      </c>
      <c r="S254">
        <v>1</v>
      </c>
      <c r="T254">
        <v>1</v>
      </c>
      <c r="V254">
        <v>1</v>
      </c>
      <c r="W254" t="s">
        <v>96</v>
      </c>
      <c r="X254" t="s">
        <v>96</v>
      </c>
      <c r="Y254" t="s">
        <v>96</v>
      </c>
      <c r="Z254" t="s">
        <v>96</v>
      </c>
      <c r="AA254">
        <v>1</v>
      </c>
      <c r="AB254">
        <f t="shared" si="22"/>
        <v>3</v>
      </c>
      <c r="AC254">
        <f t="shared" si="23"/>
        <v>1</v>
      </c>
      <c r="AD254">
        <f t="shared" si="24"/>
        <v>1</v>
      </c>
      <c r="AE254">
        <f t="shared" si="25"/>
        <v>0</v>
      </c>
      <c r="AF254">
        <f t="shared" si="26"/>
        <v>0</v>
      </c>
      <c r="AG254">
        <f t="shared" si="27"/>
        <v>0</v>
      </c>
      <c r="AH254">
        <f t="shared" si="28"/>
        <v>0</v>
      </c>
      <c r="AI254">
        <f t="shared" si="29"/>
        <v>0</v>
      </c>
      <c r="AJ254">
        <f t="shared" si="30"/>
        <v>0</v>
      </c>
      <c r="AK254">
        <f t="shared" si="31"/>
        <v>2</v>
      </c>
      <c r="AL254">
        <f t="shared" si="32"/>
        <v>2</v>
      </c>
    </row>
    <row r="255" spans="1:38" x14ac:dyDescent="0.2">
      <c r="A255" t="s">
        <v>215</v>
      </c>
      <c r="B255" t="s">
        <v>183</v>
      </c>
      <c r="C255" s="14" t="s">
        <v>328</v>
      </c>
      <c r="D255" t="s">
        <v>3</v>
      </c>
      <c r="E255" s="15">
        <v>4</v>
      </c>
      <c r="F255">
        <v>3.25</v>
      </c>
      <c r="G255">
        <v>0</v>
      </c>
      <c r="H255" t="s">
        <v>96</v>
      </c>
      <c r="I255" t="s">
        <v>96</v>
      </c>
      <c r="J255" t="s">
        <v>96</v>
      </c>
      <c r="K255" t="s">
        <v>96</v>
      </c>
      <c r="L255">
        <v>1</v>
      </c>
      <c r="M255" t="s">
        <v>96</v>
      </c>
      <c r="N255">
        <v>1</v>
      </c>
      <c r="O255" t="s">
        <v>96</v>
      </c>
      <c r="P255">
        <v>3</v>
      </c>
      <c r="Q255">
        <v>1.7</v>
      </c>
      <c r="R255">
        <v>1</v>
      </c>
      <c r="S255">
        <v>1</v>
      </c>
      <c r="T255" t="s">
        <v>96</v>
      </c>
      <c r="U255" t="s">
        <v>96</v>
      </c>
      <c r="V255" t="s">
        <v>96</v>
      </c>
      <c r="W255" t="s">
        <v>96</v>
      </c>
      <c r="X255" t="s">
        <v>96</v>
      </c>
      <c r="Y255" t="s">
        <v>96</v>
      </c>
      <c r="Z255" t="s">
        <v>96</v>
      </c>
      <c r="AA255" t="s">
        <v>96</v>
      </c>
      <c r="AB255">
        <f t="shared" si="22"/>
        <v>1</v>
      </c>
      <c r="AC255">
        <f t="shared" si="23"/>
        <v>1</v>
      </c>
      <c r="AD255">
        <f t="shared" si="24"/>
        <v>0</v>
      </c>
      <c r="AE255">
        <f t="shared" si="25"/>
        <v>0</v>
      </c>
      <c r="AF255">
        <f t="shared" si="26"/>
        <v>0</v>
      </c>
      <c r="AG255">
        <f t="shared" si="27"/>
        <v>0</v>
      </c>
      <c r="AH255">
        <f t="shared" si="28"/>
        <v>-1</v>
      </c>
      <c r="AI255">
        <f t="shared" si="29"/>
        <v>0</v>
      </c>
      <c r="AJ255">
        <f t="shared" si="30"/>
        <v>-1</v>
      </c>
      <c r="AK255">
        <f t="shared" si="31"/>
        <v>1</v>
      </c>
      <c r="AL255">
        <f t="shared" si="32"/>
        <v>-1</v>
      </c>
    </row>
    <row r="256" spans="1:38" x14ac:dyDescent="0.2">
      <c r="A256" t="s">
        <v>215</v>
      </c>
      <c r="B256" t="s">
        <v>183</v>
      </c>
      <c r="C256" s="14" t="s">
        <v>329</v>
      </c>
      <c r="D256" t="s">
        <v>3</v>
      </c>
      <c r="E256" s="15">
        <v>6</v>
      </c>
      <c r="F256">
        <v>5.6</v>
      </c>
      <c r="G256">
        <v>0</v>
      </c>
      <c r="H256">
        <v>0</v>
      </c>
      <c r="I256">
        <v>0</v>
      </c>
      <c r="J256">
        <v>0</v>
      </c>
      <c r="K256">
        <v>1</v>
      </c>
      <c r="L256">
        <v>0</v>
      </c>
      <c r="M256">
        <v>0</v>
      </c>
      <c r="N256">
        <v>0</v>
      </c>
      <c r="O256">
        <v>3</v>
      </c>
      <c r="P256">
        <v>3</v>
      </c>
      <c r="Q256">
        <v>2.7</v>
      </c>
      <c r="R256">
        <v>3</v>
      </c>
      <c r="S256">
        <v>0</v>
      </c>
      <c r="T256">
        <v>2</v>
      </c>
      <c r="U256">
        <v>0</v>
      </c>
      <c r="V256">
        <v>0</v>
      </c>
      <c r="W256">
        <v>1</v>
      </c>
      <c r="X256">
        <v>0</v>
      </c>
      <c r="Y256">
        <v>0</v>
      </c>
      <c r="Z256">
        <v>0</v>
      </c>
      <c r="AA256">
        <v>2</v>
      </c>
      <c r="AB256">
        <f t="shared" si="22"/>
        <v>3</v>
      </c>
      <c r="AC256">
        <f t="shared" si="23"/>
        <v>0</v>
      </c>
      <c r="AD256">
        <f t="shared" si="24"/>
        <v>2</v>
      </c>
      <c r="AE256">
        <f t="shared" si="25"/>
        <v>0</v>
      </c>
      <c r="AF256">
        <f t="shared" si="26"/>
        <v>0</v>
      </c>
      <c r="AG256">
        <f t="shared" si="27"/>
        <v>0</v>
      </c>
      <c r="AH256">
        <f t="shared" si="28"/>
        <v>0</v>
      </c>
      <c r="AI256">
        <f t="shared" si="29"/>
        <v>0</v>
      </c>
      <c r="AJ256">
        <f t="shared" si="30"/>
        <v>0</v>
      </c>
      <c r="AK256">
        <f t="shared" si="31"/>
        <v>2</v>
      </c>
      <c r="AL256">
        <f t="shared" si="32"/>
        <v>2</v>
      </c>
    </row>
    <row r="257" spans="1:38" x14ac:dyDescent="0.2">
      <c r="A257" t="s">
        <v>215</v>
      </c>
      <c r="B257" t="s">
        <v>183</v>
      </c>
      <c r="C257" s="14" t="s">
        <v>330</v>
      </c>
      <c r="D257" t="s">
        <v>3</v>
      </c>
      <c r="E257" s="15">
        <v>6</v>
      </c>
      <c r="F257">
        <v>4.05</v>
      </c>
      <c r="G257">
        <v>1</v>
      </c>
      <c r="H257" t="s">
        <v>96</v>
      </c>
      <c r="I257" t="s">
        <v>96</v>
      </c>
      <c r="J257" t="s">
        <v>96</v>
      </c>
      <c r="K257" t="s">
        <v>96</v>
      </c>
      <c r="L257">
        <v>1</v>
      </c>
      <c r="M257" t="s">
        <v>96</v>
      </c>
      <c r="N257" t="s">
        <v>96</v>
      </c>
      <c r="O257" t="s">
        <v>96</v>
      </c>
      <c r="P257">
        <v>3</v>
      </c>
      <c r="Q257">
        <v>1.9</v>
      </c>
      <c r="R257">
        <v>4</v>
      </c>
      <c r="S257" t="s">
        <v>96</v>
      </c>
      <c r="T257">
        <v>1</v>
      </c>
      <c r="U257" t="s">
        <v>96</v>
      </c>
      <c r="V257">
        <v>2</v>
      </c>
      <c r="W257" t="s">
        <v>96</v>
      </c>
      <c r="X257">
        <v>1</v>
      </c>
      <c r="Y257" t="s">
        <v>96</v>
      </c>
      <c r="Z257" t="s">
        <v>96</v>
      </c>
      <c r="AA257">
        <v>2</v>
      </c>
      <c r="AB257">
        <f t="shared" si="22"/>
        <v>4</v>
      </c>
      <c r="AC257">
        <f t="shared" si="23"/>
        <v>-1</v>
      </c>
      <c r="AD257">
        <f t="shared" si="24"/>
        <v>1</v>
      </c>
      <c r="AE257">
        <f t="shared" si="25"/>
        <v>0</v>
      </c>
      <c r="AF257">
        <f t="shared" si="26"/>
        <v>2</v>
      </c>
      <c r="AG257">
        <f t="shared" si="27"/>
        <v>0</v>
      </c>
      <c r="AH257">
        <f t="shared" si="28"/>
        <v>0</v>
      </c>
      <c r="AI257">
        <f t="shared" si="29"/>
        <v>0</v>
      </c>
      <c r="AJ257">
        <f t="shared" si="30"/>
        <v>0</v>
      </c>
      <c r="AK257">
        <f t="shared" si="31"/>
        <v>2</v>
      </c>
      <c r="AL257">
        <f t="shared" si="32"/>
        <v>2</v>
      </c>
    </row>
    <row r="258" spans="1:38" x14ac:dyDescent="0.2">
      <c r="A258" t="s">
        <v>215</v>
      </c>
      <c r="B258" t="s">
        <v>183</v>
      </c>
      <c r="C258" s="14" t="s">
        <v>331</v>
      </c>
      <c r="D258" t="s">
        <v>3</v>
      </c>
      <c r="E258" s="15">
        <v>8</v>
      </c>
      <c r="F258">
        <v>5.87</v>
      </c>
      <c r="G258" t="s">
        <v>96</v>
      </c>
      <c r="H258" t="s">
        <v>96</v>
      </c>
      <c r="I258" t="s">
        <v>96</v>
      </c>
      <c r="J258" t="s">
        <v>96</v>
      </c>
      <c r="K258" t="s">
        <v>96</v>
      </c>
      <c r="L258" t="s">
        <v>96</v>
      </c>
      <c r="M258" t="s">
        <v>96</v>
      </c>
      <c r="N258" t="s">
        <v>96</v>
      </c>
      <c r="O258" t="s">
        <v>96</v>
      </c>
      <c r="P258">
        <v>7</v>
      </c>
      <c r="Q258">
        <v>4.7</v>
      </c>
      <c r="R258">
        <v>7</v>
      </c>
      <c r="S258">
        <v>1</v>
      </c>
      <c r="T258">
        <v>2</v>
      </c>
      <c r="U258">
        <v>0</v>
      </c>
      <c r="V258">
        <v>2</v>
      </c>
      <c r="W258">
        <v>1</v>
      </c>
      <c r="X258">
        <v>1</v>
      </c>
      <c r="Y258" t="s">
        <v>96</v>
      </c>
      <c r="Z258" t="s">
        <v>96</v>
      </c>
      <c r="AA258">
        <v>2</v>
      </c>
      <c r="AB258">
        <f t="shared" si="22"/>
        <v>7</v>
      </c>
      <c r="AC258">
        <f t="shared" si="23"/>
        <v>1</v>
      </c>
      <c r="AD258">
        <f t="shared" si="24"/>
        <v>2</v>
      </c>
      <c r="AE258">
        <f t="shared" si="25"/>
        <v>0</v>
      </c>
      <c r="AF258">
        <f t="shared" si="26"/>
        <v>2</v>
      </c>
      <c r="AG258">
        <f t="shared" si="27"/>
        <v>1</v>
      </c>
      <c r="AH258">
        <f t="shared" si="28"/>
        <v>1</v>
      </c>
      <c r="AI258">
        <f t="shared" si="29"/>
        <v>0</v>
      </c>
      <c r="AJ258">
        <f t="shared" si="30"/>
        <v>0</v>
      </c>
      <c r="AK258">
        <f t="shared" si="31"/>
        <v>5</v>
      </c>
      <c r="AL258">
        <f t="shared" si="32"/>
        <v>7</v>
      </c>
    </row>
    <row r="259" spans="1:38" x14ac:dyDescent="0.2">
      <c r="A259" t="s">
        <v>215</v>
      </c>
      <c r="B259" t="s">
        <v>183</v>
      </c>
      <c r="C259" s="14" t="s">
        <v>332</v>
      </c>
      <c r="D259" t="s">
        <v>3</v>
      </c>
      <c r="E259" s="15">
        <v>9</v>
      </c>
      <c r="F259">
        <v>7.2</v>
      </c>
      <c r="G259">
        <v>1</v>
      </c>
      <c r="H259" t="s">
        <v>96</v>
      </c>
      <c r="I259" t="s">
        <v>96</v>
      </c>
      <c r="J259" t="s">
        <v>96</v>
      </c>
      <c r="K259" t="s">
        <v>96</v>
      </c>
      <c r="L259" t="s">
        <v>96</v>
      </c>
      <c r="M259" t="s">
        <v>96</v>
      </c>
      <c r="N259" t="s">
        <v>96</v>
      </c>
      <c r="O259" t="s">
        <v>96</v>
      </c>
      <c r="P259">
        <v>3</v>
      </c>
      <c r="Q259">
        <v>1.7</v>
      </c>
      <c r="R259">
        <v>8</v>
      </c>
      <c r="S259" t="s">
        <v>96</v>
      </c>
      <c r="T259">
        <v>2</v>
      </c>
      <c r="U259">
        <v>2</v>
      </c>
      <c r="V259" t="s">
        <v>96</v>
      </c>
      <c r="W259">
        <v>2</v>
      </c>
      <c r="X259">
        <v>2</v>
      </c>
      <c r="Y259" t="s">
        <v>96</v>
      </c>
      <c r="Z259" t="s">
        <v>96</v>
      </c>
      <c r="AA259">
        <v>2</v>
      </c>
      <c r="AB259">
        <f t="shared" si="22"/>
        <v>8</v>
      </c>
      <c r="AC259">
        <f t="shared" si="23"/>
        <v>-1</v>
      </c>
      <c r="AD259">
        <f t="shared" si="24"/>
        <v>2</v>
      </c>
      <c r="AE259">
        <f t="shared" si="25"/>
        <v>2</v>
      </c>
      <c r="AF259">
        <f t="shared" si="26"/>
        <v>0</v>
      </c>
      <c r="AG259">
        <f t="shared" si="27"/>
        <v>2</v>
      </c>
      <c r="AH259">
        <f t="shared" si="28"/>
        <v>2</v>
      </c>
      <c r="AI259">
        <f t="shared" si="29"/>
        <v>0</v>
      </c>
      <c r="AJ259">
        <f t="shared" si="30"/>
        <v>0</v>
      </c>
      <c r="AK259">
        <f t="shared" si="31"/>
        <v>3</v>
      </c>
      <c r="AL259">
        <f t="shared" si="32"/>
        <v>7</v>
      </c>
    </row>
    <row r="260" spans="1:38" x14ac:dyDescent="0.2">
      <c r="A260" t="s">
        <v>215</v>
      </c>
      <c r="B260" t="s">
        <v>183</v>
      </c>
      <c r="C260" s="14" t="s">
        <v>333</v>
      </c>
      <c r="D260" t="s">
        <v>3</v>
      </c>
      <c r="E260" s="15">
        <v>2</v>
      </c>
      <c r="F260">
        <v>1.5</v>
      </c>
      <c r="G260" t="s">
        <v>96</v>
      </c>
      <c r="H260" t="s">
        <v>96</v>
      </c>
      <c r="I260" t="s">
        <v>96</v>
      </c>
      <c r="J260" t="s">
        <v>96</v>
      </c>
      <c r="K260">
        <v>1</v>
      </c>
      <c r="L260" t="s">
        <v>96</v>
      </c>
      <c r="M260" t="s">
        <v>96</v>
      </c>
      <c r="N260" t="s">
        <v>96</v>
      </c>
      <c r="O260" t="s">
        <v>96</v>
      </c>
      <c r="P260">
        <v>6</v>
      </c>
      <c r="Q260">
        <v>4.7</v>
      </c>
      <c r="R260">
        <v>4</v>
      </c>
      <c r="S260">
        <v>2</v>
      </c>
      <c r="T260" t="s">
        <v>96</v>
      </c>
      <c r="U260">
        <v>1</v>
      </c>
      <c r="V260" t="s">
        <v>96</v>
      </c>
      <c r="W260" t="s">
        <v>96</v>
      </c>
      <c r="X260">
        <v>1</v>
      </c>
      <c r="Y260" t="s">
        <v>96</v>
      </c>
      <c r="Z260" t="s">
        <v>96</v>
      </c>
      <c r="AA260">
        <v>1</v>
      </c>
      <c r="AB260">
        <f t="shared" ref="AB260:AB323" si="33">SUM(S260:Z260)</f>
        <v>4</v>
      </c>
      <c r="AC260">
        <f t="shared" ref="AC260:AC323" si="34">SUM(S260)-SUM(G260:G260)</f>
        <v>2</v>
      </c>
      <c r="AD260">
        <f t="shared" ref="AD260:AD323" si="35">SUM(T260)-SUM(H260)</f>
        <v>0</v>
      </c>
      <c r="AE260">
        <f t="shared" ref="AE260:AE323" si="36">SUM(U260)-SUM(I260)</f>
        <v>1</v>
      </c>
      <c r="AF260">
        <f t="shared" ref="AF260:AF323" si="37">SUM(V260)-SUM(J260)</f>
        <v>0</v>
      </c>
      <c r="AG260">
        <f t="shared" ref="AG260:AG323" si="38">SUM(W260)-SUM(K260)</f>
        <v>-1</v>
      </c>
      <c r="AH260">
        <f t="shared" ref="AH260:AH323" si="39">SUM(X260)-SUM(L260)</f>
        <v>1</v>
      </c>
      <c r="AI260">
        <f t="shared" ref="AI260:AI323" si="40">SUM(Y260)-SUM(M260)</f>
        <v>0</v>
      </c>
      <c r="AJ260">
        <f t="shared" ref="AJ260:AJ323" si="41">SUM(Z260)-SUM(N260)</f>
        <v>0</v>
      </c>
      <c r="AK260">
        <f t="shared" ref="AK260:AK323" si="42">SUM(AC260:AF260)</f>
        <v>3</v>
      </c>
      <c r="AL260">
        <f t="shared" ref="AL260:AL323" si="43">SUM(AC260:AJ260)</f>
        <v>3</v>
      </c>
    </row>
    <row r="261" spans="1:38" x14ac:dyDescent="0.2">
      <c r="A261" t="s">
        <v>215</v>
      </c>
      <c r="B261" t="s">
        <v>183</v>
      </c>
      <c r="C261" s="14" t="s">
        <v>334</v>
      </c>
      <c r="D261" t="s">
        <v>3</v>
      </c>
      <c r="E261" s="15">
        <v>8</v>
      </c>
      <c r="F261">
        <v>6.9</v>
      </c>
      <c r="G261">
        <v>0</v>
      </c>
      <c r="H261">
        <v>0</v>
      </c>
      <c r="I261">
        <v>0</v>
      </c>
      <c r="J261">
        <v>0</v>
      </c>
      <c r="K261">
        <v>0</v>
      </c>
      <c r="L261">
        <v>0</v>
      </c>
      <c r="M261">
        <v>0</v>
      </c>
      <c r="N261">
        <v>0</v>
      </c>
      <c r="O261">
        <v>0</v>
      </c>
      <c r="P261">
        <v>1</v>
      </c>
      <c r="Q261">
        <v>0.1</v>
      </c>
      <c r="R261">
        <v>4</v>
      </c>
      <c r="S261">
        <v>1</v>
      </c>
      <c r="T261" t="s">
        <v>96</v>
      </c>
      <c r="U261">
        <v>1</v>
      </c>
      <c r="V261" t="s">
        <v>96</v>
      </c>
      <c r="W261">
        <v>2</v>
      </c>
      <c r="X261" t="s">
        <v>96</v>
      </c>
      <c r="Y261" t="s">
        <v>96</v>
      </c>
      <c r="Z261" t="s">
        <v>96</v>
      </c>
      <c r="AA261">
        <v>1</v>
      </c>
      <c r="AB261">
        <f t="shared" si="33"/>
        <v>4</v>
      </c>
      <c r="AC261">
        <f t="shared" si="34"/>
        <v>1</v>
      </c>
      <c r="AD261">
        <f t="shared" si="35"/>
        <v>0</v>
      </c>
      <c r="AE261">
        <f t="shared" si="36"/>
        <v>1</v>
      </c>
      <c r="AF261">
        <f t="shared" si="37"/>
        <v>0</v>
      </c>
      <c r="AG261">
        <f t="shared" si="38"/>
        <v>2</v>
      </c>
      <c r="AH261">
        <f t="shared" si="39"/>
        <v>0</v>
      </c>
      <c r="AI261">
        <f t="shared" si="40"/>
        <v>0</v>
      </c>
      <c r="AJ261">
        <f t="shared" si="41"/>
        <v>0</v>
      </c>
      <c r="AK261">
        <f t="shared" si="42"/>
        <v>2</v>
      </c>
      <c r="AL261">
        <f t="shared" si="43"/>
        <v>4</v>
      </c>
    </row>
    <row r="262" spans="1:38" x14ac:dyDescent="0.2">
      <c r="A262" t="s">
        <v>215</v>
      </c>
      <c r="B262" t="s">
        <v>183</v>
      </c>
      <c r="C262" s="14" t="s">
        <v>335</v>
      </c>
      <c r="D262" t="s">
        <v>3</v>
      </c>
      <c r="E262" s="15">
        <v>4</v>
      </c>
      <c r="F262">
        <v>1.7</v>
      </c>
      <c r="G262">
        <v>2</v>
      </c>
      <c r="H262">
        <v>0</v>
      </c>
      <c r="I262">
        <v>0</v>
      </c>
      <c r="J262">
        <v>0</v>
      </c>
      <c r="K262">
        <v>0</v>
      </c>
      <c r="L262">
        <v>0</v>
      </c>
      <c r="M262">
        <v>0</v>
      </c>
      <c r="N262">
        <v>0</v>
      </c>
      <c r="O262">
        <v>0</v>
      </c>
      <c r="P262">
        <v>8</v>
      </c>
      <c r="Q262">
        <v>3.2</v>
      </c>
      <c r="R262">
        <v>4</v>
      </c>
      <c r="S262">
        <v>0</v>
      </c>
      <c r="T262">
        <v>2</v>
      </c>
      <c r="U262" t="s">
        <v>96</v>
      </c>
      <c r="V262" t="s">
        <v>96</v>
      </c>
      <c r="W262" t="s">
        <v>96</v>
      </c>
      <c r="X262">
        <v>1</v>
      </c>
      <c r="Y262" t="s">
        <v>96</v>
      </c>
      <c r="Z262">
        <v>1</v>
      </c>
      <c r="AA262">
        <v>0</v>
      </c>
      <c r="AB262">
        <f t="shared" si="33"/>
        <v>4</v>
      </c>
      <c r="AC262">
        <f t="shared" si="34"/>
        <v>-2</v>
      </c>
      <c r="AD262">
        <f t="shared" si="35"/>
        <v>2</v>
      </c>
      <c r="AE262">
        <f t="shared" si="36"/>
        <v>0</v>
      </c>
      <c r="AF262">
        <f t="shared" si="37"/>
        <v>0</v>
      </c>
      <c r="AG262">
        <f t="shared" si="38"/>
        <v>0</v>
      </c>
      <c r="AH262">
        <f t="shared" si="39"/>
        <v>1</v>
      </c>
      <c r="AI262">
        <f t="shared" si="40"/>
        <v>0</v>
      </c>
      <c r="AJ262">
        <f t="shared" si="41"/>
        <v>1</v>
      </c>
      <c r="AK262">
        <f t="shared" si="42"/>
        <v>0</v>
      </c>
      <c r="AL262">
        <f t="shared" si="43"/>
        <v>2</v>
      </c>
    </row>
    <row r="263" spans="1:38" x14ac:dyDescent="0.2">
      <c r="A263" t="s">
        <v>215</v>
      </c>
      <c r="B263" t="s">
        <v>183</v>
      </c>
      <c r="C263" s="14" t="s">
        <v>336</v>
      </c>
      <c r="D263" t="s">
        <v>3</v>
      </c>
      <c r="E263" s="15">
        <v>9</v>
      </c>
      <c r="F263">
        <v>8</v>
      </c>
      <c r="G263">
        <v>0</v>
      </c>
      <c r="H263">
        <v>0</v>
      </c>
      <c r="I263">
        <v>0</v>
      </c>
      <c r="J263">
        <v>0</v>
      </c>
      <c r="K263">
        <v>0</v>
      </c>
      <c r="L263">
        <v>1</v>
      </c>
      <c r="M263">
        <v>0</v>
      </c>
      <c r="N263">
        <v>0</v>
      </c>
      <c r="O263">
        <v>0</v>
      </c>
      <c r="P263">
        <v>0</v>
      </c>
      <c r="Q263">
        <v>0</v>
      </c>
      <c r="R263">
        <v>3</v>
      </c>
      <c r="S263">
        <v>1</v>
      </c>
      <c r="T263">
        <v>1</v>
      </c>
      <c r="U263">
        <v>0</v>
      </c>
      <c r="V263">
        <v>1</v>
      </c>
      <c r="W263">
        <v>0</v>
      </c>
      <c r="X263">
        <v>0</v>
      </c>
      <c r="Y263">
        <v>0</v>
      </c>
      <c r="Z263">
        <v>0</v>
      </c>
      <c r="AA263">
        <v>3</v>
      </c>
      <c r="AB263">
        <f t="shared" si="33"/>
        <v>3</v>
      </c>
      <c r="AC263">
        <f t="shared" si="34"/>
        <v>1</v>
      </c>
      <c r="AD263">
        <f t="shared" si="35"/>
        <v>1</v>
      </c>
      <c r="AE263">
        <f t="shared" si="36"/>
        <v>0</v>
      </c>
      <c r="AF263">
        <f t="shared" si="37"/>
        <v>1</v>
      </c>
      <c r="AG263">
        <f t="shared" si="38"/>
        <v>0</v>
      </c>
      <c r="AH263">
        <f t="shared" si="39"/>
        <v>-1</v>
      </c>
      <c r="AI263">
        <f t="shared" si="40"/>
        <v>0</v>
      </c>
      <c r="AJ263">
        <f t="shared" si="41"/>
        <v>0</v>
      </c>
      <c r="AK263">
        <f t="shared" si="42"/>
        <v>3</v>
      </c>
      <c r="AL263">
        <f t="shared" si="43"/>
        <v>2</v>
      </c>
    </row>
    <row r="264" spans="1:38" x14ac:dyDescent="0.2">
      <c r="A264" t="s">
        <v>215</v>
      </c>
      <c r="B264" t="s">
        <v>183</v>
      </c>
      <c r="C264" s="14" t="s">
        <v>337</v>
      </c>
      <c r="D264" t="s">
        <v>3</v>
      </c>
      <c r="E264" s="15">
        <v>3</v>
      </c>
      <c r="F264">
        <v>2.35</v>
      </c>
      <c r="G264" t="s">
        <v>96</v>
      </c>
      <c r="H264" t="s">
        <v>96</v>
      </c>
      <c r="I264" t="s">
        <v>96</v>
      </c>
      <c r="J264" t="s">
        <v>96</v>
      </c>
      <c r="K264" t="s">
        <v>96</v>
      </c>
      <c r="L264" t="s">
        <v>96</v>
      </c>
      <c r="M264" t="s">
        <v>96</v>
      </c>
      <c r="N264" t="s">
        <v>96</v>
      </c>
      <c r="O264" t="s">
        <v>96</v>
      </c>
      <c r="P264">
        <v>1</v>
      </c>
      <c r="Q264">
        <v>0</v>
      </c>
      <c r="R264">
        <v>1</v>
      </c>
      <c r="S264">
        <v>1</v>
      </c>
      <c r="T264" t="s">
        <v>96</v>
      </c>
      <c r="U264" t="s">
        <v>96</v>
      </c>
      <c r="V264" t="s">
        <v>96</v>
      </c>
      <c r="W264" t="s">
        <v>96</v>
      </c>
      <c r="X264" t="s">
        <v>96</v>
      </c>
      <c r="Y264" t="s">
        <v>96</v>
      </c>
      <c r="Z264" t="s">
        <v>96</v>
      </c>
      <c r="AA264" t="s">
        <v>96</v>
      </c>
      <c r="AB264">
        <f t="shared" si="33"/>
        <v>1</v>
      </c>
      <c r="AC264">
        <f t="shared" si="34"/>
        <v>1</v>
      </c>
      <c r="AD264">
        <f t="shared" si="35"/>
        <v>0</v>
      </c>
      <c r="AE264">
        <f t="shared" si="36"/>
        <v>0</v>
      </c>
      <c r="AF264">
        <f t="shared" si="37"/>
        <v>0</v>
      </c>
      <c r="AG264">
        <f t="shared" si="38"/>
        <v>0</v>
      </c>
      <c r="AH264">
        <f t="shared" si="39"/>
        <v>0</v>
      </c>
      <c r="AI264">
        <f t="shared" si="40"/>
        <v>0</v>
      </c>
      <c r="AJ264">
        <f t="shared" si="41"/>
        <v>0</v>
      </c>
      <c r="AK264">
        <f t="shared" si="42"/>
        <v>1</v>
      </c>
      <c r="AL264">
        <f t="shared" si="43"/>
        <v>1</v>
      </c>
    </row>
    <row r="265" spans="1:38" x14ac:dyDescent="0.2">
      <c r="A265" t="s">
        <v>338</v>
      </c>
      <c r="B265" t="s">
        <v>264</v>
      </c>
      <c r="C265" s="14" t="s">
        <v>339</v>
      </c>
      <c r="D265" t="s">
        <v>11</v>
      </c>
      <c r="E265" s="15">
        <v>2</v>
      </c>
      <c r="F265">
        <v>1.8</v>
      </c>
      <c r="G265">
        <v>0</v>
      </c>
      <c r="H265">
        <v>1</v>
      </c>
      <c r="I265" t="s">
        <v>96</v>
      </c>
      <c r="J265" t="s">
        <v>96</v>
      </c>
      <c r="K265" t="s">
        <v>96</v>
      </c>
      <c r="L265" t="s">
        <v>96</v>
      </c>
      <c r="M265" t="s">
        <v>96</v>
      </c>
      <c r="N265" t="s">
        <v>96</v>
      </c>
      <c r="O265" t="s">
        <v>96</v>
      </c>
      <c r="P265" t="s">
        <v>96</v>
      </c>
      <c r="Q265" t="s">
        <v>96</v>
      </c>
      <c r="R265">
        <v>0</v>
      </c>
      <c r="S265" t="s">
        <v>96</v>
      </c>
      <c r="T265" t="s">
        <v>96</v>
      </c>
      <c r="U265" t="s">
        <v>96</v>
      </c>
      <c r="V265" t="s">
        <v>96</v>
      </c>
      <c r="W265" t="s">
        <v>96</v>
      </c>
      <c r="X265" t="s">
        <v>96</v>
      </c>
      <c r="Y265" t="s">
        <v>96</v>
      </c>
      <c r="Z265" t="s">
        <v>96</v>
      </c>
      <c r="AA265" t="s">
        <v>96</v>
      </c>
      <c r="AB265">
        <f t="shared" si="33"/>
        <v>0</v>
      </c>
      <c r="AC265">
        <f t="shared" si="34"/>
        <v>0</v>
      </c>
      <c r="AD265">
        <f t="shared" si="35"/>
        <v>-1</v>
      </c>
      <c r="AE265">
        <f t="shared" si="36"/>
        <v>0</v>
      </c>
      <c r="AF265">
        <f t="shared" si="37"/>
        <v>0</v>
      </c>
      <c r="AG265">
        <f t="shared" si="38"/>
        <v>0</v>
      </c>
      <c r="AH265">
        <f t="shared" si="39"/>
        <v>0</v>
      </c>
      <c r="AI265">
        <f t="shared" si="40"/>
        <v>0</v>
      </c>
      <c r="AJ265">
        <f t="shared" si="41"/>
        <v>0</v>
      </c>
      <c r="AK265">
        <f t="shared" si="42"/>
        <v>-1</v>
      </c>
      <c r="AL265">
        <f t="shared" si="43"/>
        <v>-1</v>
      </c>
    </row>
    <row r="266" spans="1:38" x14ac:dyDescent="0.2">
      <c r="A266" t="s">
        <v>338</v>
      </c>
      <c r="B266" t="s">
        <v>47</v>
      </c>
      <c r="C266" s="14" t="s">
        <v>340</v>
      </c>
      <c r="D266" t="s">
        <v>47</v>
      </c>
      <c r="E266" s="15">
        <v>26</v>
      </c>
      <c r="F266">
        <v>21.65</v>
      </c>
      <c r="G266" t="s">
        <v>96</v>
      </c>
      <c r="H266" t="s">
        <v>96</v>
      </c>
      <c r="I266">
        <v>1</v>
      </c>
      <c r="J266" t="s">
        <v>96</v>
      </c>
      <c r="K266">
        <v>1</v>
      </c>
      <c r="L266">
        <v>1</v>
      </c>
      <c r="M266" t="s">
        <v>96</v>
      </c>
      <c r="N266">
        <v>1</v>
      </c>
      <c r="O266">
        <v>1</v>
      </c>
      <c r="P266">
        <v>8</v>
      </c>
      <c r="Q266">
        <v>7.35</v>
      </c>
      <c r="R266">
        <v>12</v>
      </c>
      <c r="S266">
        <v>2</v>
      </c>
      <c r="T266">
        <v>1</v>
      </c>
      <c r="U266">
        <v>3</v>
      </c>
      <c r="V266">
        <v>3</v>
      </c>
      <c r="W266">
        <v>1</v>
      </c>
      <c r="X266">
        <v>2</v>
      </c>
      <c r="Y266" t="s">
        <v>96</v>
      </c>
      <c r="Z266" t="s">
        <v>96</v>
      </c>
      <c r="AA266">
        <v>4</v>
      </c>
      <c r="AB266">
        <f t="shared" si="33"/>
        <v>12</v>
      </c>
      <c r="AC266">
        <f t="shared" si="34"/>
        <v>2</v>
      </c>
      <c r="AD266">
        <f t="shared" si="35"/>
        <v>1</v>
      </c>
      <c r="AE266">
        <f t="shared" si="36"/>
        <v>2</v>
      </c>
      <c r="AF266">
        <f t="shared" si="37"/>
        <v>3</v>
      </c>
      <c r="AG266">
        <f t="shared" si="38"/>
        <v>0</v>
      </c>
      <c r="AH266">
        <f t="shared" si="39"/>
        <v>1</v>
      </c>
      <c r="AI266">
        <f t="shared" si="40"/>
        <v>0</v>
      </c>
      <c r="AJ266">
        <f t="shared" si="41"/>
        <v>-1</v>
      </c>
      <c r="AK266">
        <f t="shared" si="42"/>
        <v>8</v>
      </c>
      <c r="AL266">
        <f t="shared" si="43"/>
        <v>8</v>
      </c>
    </row>
    <row r="267" spans="1:38" x14ac:dyDescent="0.2">
      <c r="A267" t="s">
        <v>338</v>
      </c>
      <c r="B267" t="s">
        <v>47</v>
      </c>
      <c r="C267" s="14" t="s">
        <v>341</v>
      </c>
      <c r="D267" t="s">
        <v>47</v>
      </c>
      <c r="E267" s="15">
        <v>46</v>
      </c>
      <c r="F267">
        <v>39.200000000000003</v>
      </c>
      <c r="G267" t="s">
        <v>96</v>
      </c>
      <c r="H267">
        <v>0</v>
      </c>
      <c r="I267">
        <v>1</v>
      </c>
      <c r="J267">
        <v>0</v>
      </c>
      <c r="K267">
        <v>0</v>
      </c>
      <c r="L267">
        <v>3</v>
      </c>
      <c r="M267">
        <v>0</v>
      </c>
      <c r="N267">
        <v>1</v>
      </c>
      <c r="O267">
        <v>3</v>
      </c>
      <c r="P267" t="s">
        <v>96</v>
      </c>
      <c r="Q267" t="s">
        <v>96</v>
      </c>
      <c r="R267">
        <v>24</v>
      </c>
      <c r="S267">
        <v>3</v>
      </c>
      <c r="T267">
        <v>8</v>
      </c>
      <c r="U267">
        <v>4</v>
      </c>
      <c r="V267">
        <v>6</v>
      </c>
      <c r="W267">
        <v>3</v>
      </c>
      <c r="X267" t="s">
        <v>96</v>
      </c>
      <c r="Y267" t="s">
        <v>96</v>
      </c>
      <c r="Z267" t="s">
        <v>96</v>
      </c>
      <c r="AA267">
        <v>4</v>
      </c>
      <c r="AB267">
        <f t="shared" si="33"/>
        <v>24</v>
      </c>
      <c r="AC267">
        <f t="shared" si="34"/>
        <v>3</v>
      </c>
      <c r="AD267">
        <f t="shared" si="35"/>
        <v>8</v>
      </c>
      <c r="AE267">
        <f t="shared" si="36"/>
        <v>3</v>
      </c>
      <c r="AF267">
        <f t="shared" si="37"/>
        <v>6</v>
      </c>
      <c r="AG267">
        <f t="shared" si="38"/>
        <v>3</v>
      </c>
      <c r="AH267">
        <f t="shared" si="39"/>
        <v>-3</v>
      </c>
      <c r="AI267">
        <f t="shared" si="40"/>
        <v>0</v>
      </c>
      <c r="AJ267">
        <f t="shared" si="41"/>
        <v>-1</v>
      </c>
      <c r="AK267">
        <f t="shared" si="42"/>
        <v>20</v>
      </c>
      <c r="AL267">
        <f t="shared" si="43"/>
        <v>19</v>
      </c>
    </row>
    <row r="268" spans="1:38" x14ac:dyDescent="0.2">
      <c r="A268" t="s">
        <v>338</v>
      </c>
      <c r="B268" t="s">
        <v>47</v>
      </c>
      <c r="C268" s="14" t="s">
        <v>342</v>
      </c>
      <c r="D268" t="s">
        <v>47</v>
      </c>
      <c r="E268" s="15">
        <v>13</v>
      </c>
      <c r="F268">
        <v>11.8</v>
      </c>
      <c r="G268">
        <v>2</v>
      </c>
      <c r="H268">
        <v>1</v>
      </c>
      <c r="I268" t="s">
        <v>96</v>
      </c>
      <c r="J268">
        <v>1</v>
      </c>
      <c r="K268" t="s">
        <v>96</v>
      </c>
      <c r="L268" t="s">
        <v>96</v>
      </c>
      <c r="M268" t="s">
        <v>96</v>
      </c>
      <c r="N268" t="s">
        <v>96</v>
      </c>
      <c r="O268">
        <v>2</v>
      </c>
      <c r="P268">
        <v>0</v>
      </c>
      <c r="Q268" t="s">
        <v>96</v>
      </c>
      <c r="R268">
        <v>1</v>
      </c>
      <c r="S268" t="s">
        <v>96</v>
      </c>
      <c r="T268" t="s">
        <v>96</v>
      </c>
      <c r="U268" t="s">
        <v>96</v>
      </c>
      <c r="V268" t="s">
        <v>96</v>
      </c>
      <c r="W268">
        <v>1</v>
      </c>
      <c r="X268" t="s">
        <v>96</v>
      </c>
      <c r="Y268" t="s">
        <v>96</v>
      </c>
      <c r="Z268" t="s">
        <v>96</v>
      </c>
      <c r="AA268">
        <v>1</v>
      </c>
      <c r="AB268">
        <f t="shared" si="33"/>
        <v>1</v>
      </c>
      <c r="AC268">
        <f t="shared" si="34"/>
        <v>-2</v>
      </c>
      <c r="AD268">
        <f t="shared" si="35"/>
        <v>-1</v>
      </c>
      <c r="AE268">
        <f t="shared" si="36"/>
        <v>0</v>
      </c>
      <c r="AF268">
        <f t="shared" si="37"/>
        <v>-1</v>
      </c>
      <c r="AG268">
        <f t="shared" si="38"/>
        <v>1</v>
      </c>
      <c r="AH268">
        <f t="shared" si="39"/>
        <v>0</v>
      </c>
      <c r="AI268">
        <f t="shared" si="40"/>
        <v>0</v>
      </c>
      <c r="AJ268">
        <f t="shared" si="41"/>
        <v>0</v>
      </c>
      <c r="AK268">
        <f t="shared" si="42"/>
        <v>-4</v>
      </c>
      <c r="AL268">
        <f t="shared" si="43"/>
        <v>-3</v>
      </c>
    </row>
    <row r="269" spans="1:38" x14ac:dyDescent="0.2">
      <c r="A269" t="s">
        <v>338</v>
      </c>
      <c r="B269" t="s">
        <v>47</v>
      </c>
      <c r="C269" s="14" t="s">
        <v>343</v>
      </c>
      <c r="D269" t="s">
        <v>12</v>
      </c>
      <c r="E269" s="15">
        <v>46</v>
      </c>
      <c r="F269">
        <v>33.9</v>
      </c>
      <c r="G269">
        <v>0</v>
      </c>
      <c r="H269">
        <v>2</v>
      </c>
      <c r="I269">
        <v>1</v>
      </c>
      <c r="J269">
        <v>0</v>
      </c>
      <c r="K269">
        <v>1</v>
      </c>
      <c r="L269">
        <v>0</v>
      </c>
      <c r="M269">
        <v>3</v>
      </c>
      <c r="N269">
        <v>1</v>
      </c>
      <c r="O269">
        <v>2</v>
      </c>
      <c r="P269">
        <v>8</v>
      </c>
      <c r="Q269">
        <v>8</v>
      </c>
      <c r="R269">
        <v>23</v>
      </c>
      <c r="S269">
        <v>2</v>
      </c>
      <c r="T269">
        <v>5</v>
      </c>
      <c r="U269">
        <v>8</v>
      </c>
      <c r="V269">
        <v>0</v>
      </c>
      <c r="W269">
        <v>7</v>
      </c>
      <c r="X269">
        <v>1</v>
      </c>
      <c r="Y269">
        <v>0</v>
      </c>
      <c r="Z269">
        <v>0</v>
      </c>
      <c r="AA269">
        <v>2</v>
      </c>
      <c r="AB269">
        <f t="shared" si="33"/>
        <v>23</v>
      </c>
      <c r="AC269">
        <f t="shared" si="34"/>
        <v>2</v>
      </c>
      <c r="AD269">
        <f t="shared" si="35"/>
        <v>3</v>
      </c>
      <c r="AE269">
        <f t="shared" si="36"/>
        <v>7</v>
      </c>
      <c r="AF269">
        <f t="shared" si="37"/>
        <v>0</v>
      </c>
      <c r="AG269">
        <f t="shared" si="38"/>
        <v>6</v>
      </c>
      <c r="AH269">
        <f t="shared" si="39"/>
        <v>1</v>
      </c>
      <c r="AI269">
        <f t="shared" si="40"/>
        <v>-3</v>
      </c>
      <c r="AJ269">
        <f t="shared" si="41"/>
        <v>-1</v>
      </c>
      <c r="AK269">
        <f t="shared" si="42"/>
        <v>12</v>
      </c>
      <c r="AL269">
        <f t="shared" si="43"/>
        <v>15</v>
      </c>
    </row>
    <row r="270" spans="1:38" x14ac:dyDescent="0.2">
      <c r="A270" t="s">
        <v>338</v>
      </c>
      <c r="B270" t="s">
        <v>47</v>
      </c>
      <c r="C270" s="14" t="s">
        <v>344</v>
      </c>
      <c r="D270" t="s">
        <v>47</v>
      </c>
      <c r="E270" s="15">
        <v>28</v>
      </c>
      <c r="F270">
        <v>20.7</v>
      </c>
      <c r="G270">
        <v>2</v>
      </c>
      <c r="H270">
        <v>2</v>
      </c>
      <c r="I270">
        <v>1</v>
      </c>
      <c r="J270">
        <v>0</v>
      </c>
      <c r="K270">
        <v>3</v>
      </c>
      <c r="L270">
        <v>0</v>
      </c>
      <c r="M270">
        <v>0</v>
      </c>
      <c r="N270">
        <v>0</v>
      </c>
      <c r="O270">
        <v>2</v>
      </c>
      <c r="P270">
        <v>10</v>
      </c>
      <c r="Q270">
        <v>9.6999999999999993</v>
      </c>
      <c r="R270">
        <v>22</v>
      </c>
      <c r="S270">
        <v>5</v>
      </c>
      <c r="T270">
        <v>4</v>
      </c>
      <c r="U270">
        <v>2</v>
      </c>
      <c r="V270">
        <v>7</v>
      </c>
      <c r="W270">
        <v>1</v>
      </c>
      <c r="X270">
        <v>3</v>
      </c>
      <c r="Y270" t="s">
        <v>96</v>
      </c>
      <c r="Z270" t="s">
        <v>96</v>
      </c>
      <c r="AA270">
        <v>2</v>
      </c>
      <c r="AB270">
        <f t="shared" si="33"/>
        <v>22</v>
      </c>
      <c r="AC270">
        <f t="shared" si="34"/>
        <v>3</v>
      </c>
      <c r="AD270">
        <f t="shared" si="35"/>
        <v>2</v>
      </c>
      <c r="AE270">
        <f t="shared" si="36"/>
        <v>1</v>
      </c>
      <c r="AF270">
        <f t="shared" si="37"/>
        <v>7</v>
      </c>
      <c r="AG270">
        <f t="shared" si="38"/>
        <v>-2</v>
      </c>
      <c r="AH270">
        <f t="shared" si="39"/>
        <v>3</v>
      </c>
      <c r="AI270">
        <f t="shared" si="40"/>
        <v>0</v>
      </c>
      <c r="AJ270">
        <f t="shared" si="41"/>
        <v>0</v>
      </c>
      <c r="AK270">
        <f t="shared" si="42"/>
        <v>13</v>
      </c>
      <c r="AL270">
        <f t="shared" si="43"/>
        <v>14</v>
      </c>
    </row>
    <row r="271" spans="1:38" x14ac:dyDescent="0.2">
      <c r="A271" t="s">
        <v>338</v>
      </c>
      <c r="B271" t="s">
        <v>47</v>
      </c>
      <c r="C271" s="14" t="s">
        <v>345</v>
      </c>
      <c r="D271" t="s">
        <v>3</v>
      </c>
      <c r="E271" s="15">
        <v>3</v>
      </c>
      <c r="F271">
        <v>2</v>
      </c>
      <c r="G271">
        <v>0</v>
      </c>
      <c r="H271">
        <v>0</v>
      </c>
      <c r="I271">
        <v>0</v>
      </c>
      <c r="J271">
        <v>0</v>
      </c>
      <c r="K271">
        <v>0</v>
      </c>
      <c r="L271">
        <v>0</v>
      </c>
      <c r="M271">
        <v>0</v>
      </c>
      <c r="N271">
        <v>0</v>
      </c>
      <c r="O271">
        <v>1</v>
      </c>
      <c r="P271">
        <v>0</v>
      </c>
      <c r="Q271">
        <v>0</v>
      </c>
      <c r="R271">
        <v>0</v>
      </c>
      <c r="S271">
        <v>0</v>
      </c>
      <c r="T271">
        <v>0</v>
      </c>
      <c r="U271">
        <v>0</v>
      </c>
      <c r="V271">
        <v>0</v>
      </c>
      <c r="W271">
        <v>0</v>
      </c>
      <c r="X271">
        <v>0</v>
      </c>
      <c r="Y271">
        <v>0</v>
      </c>
      <c r="Z271">
        <v>0</v>
      </c>
      <c r="AA271">
        <v>0</v>
      </c>
      <c r="AB271">
        <f t="shared" si="33"/>
        <v>0</v>
      </c>
      <c r="AC271">
        <f t="shared" si="34"/>
        <v>0</v>
      </c>
      <c r="AD271">
        <f t="shared" si="35"/>
        <v>0</v>
      </c>
      <c r="AE271">
        <f t="shared" si="36"/>
        <v>0</v>
      </c>
      <c r="AF271">
        <f t="shared" si="37"/>
        <v>0</v>
      </c>
      <c r="AG271">
        <f t="shared" si="38"/>
        <v>0</v>
      </c>
      <c r="AH271">
        <f t="shared" si="39"/>
        <v>0</v>
      </c>
      <c r="AI271">
        <f t="shared" si="40"/>
        <v>0</v>
      </c>
      <c r="AJ271">
        <f t="shared" si="41"/>
        <v>0</v>
      </c>
      <c r="AK271">
        <f t="shared" si="42"/>
        <v>0</v>
      </c>
      <c r="AL271">
        <f t="shared" si="43"/>
        <v>0</v>
      </c>
    </row>
    <row r="272" spans="1:38" ht="25.5" x14ac:dyDescent="0.2">
      <c r="A272" t="s">
        <v>338</v>
      </c>
      <c r="B272" t="s">
        <v>47</v>
      </c>
      <c r="C272" s="14" t="s">
        <v>346</v>
      </c>
      <c r="D272" t="s">
        <v>47</v>
      </c>
      <c r="E272" s="15">
        <v>43</v>
      </c>
      <c r="F272">
        <v>30.85</v>
      </c>
      <c r="G272">
        <v>2</v>
      </c>
      <c r="H272">
        <v>0</v>
      </c>
      <c r="I272">
        <v>2</v>
      </c>
      <c r="J272">
        <v>1</v>
      </c>
      <c r="K272">
        <v>0</v>
      </c>
      <c r="L272">
        <v>1</v>
      </c>
      <c r="M272">
        <v>1</v>
      </c>
      <c r="N272">
        <v>2</v>
      </c>
      <c r="O272">
        <v>0</v>
      </c>
      <c r="P272">
        <v>7</v>
      </c>
      <c r="Q272">
        <v>7</v>
      </c>
      <c r="R272">
        <v>27</v>
      </c>
      <c r="S272">
        <v>5</v>
      </c>
      <c r="T272">
        <v>4</v>
      </c>
      <c r="U272">
        <v>10</v>
      </c>
      <c r="V272">
        <v>1</v>
      </c>
      <c r="W272">
        <v>7</v>
      </c>
      <c r="X272" t="s">
        <v>96</v>
      </c>
      <c r="Y272" t="s">
        <v>96</v>
      </c>
      <c r="Z272" t="s">
        <v>96</v>
      </c>
      <c r="AA272">
        <v>4</v>
      </c>
      <c r="AB272">
        <f t="shared" si="33"/>
        <v>27</v>
      </c>
      <c r="AC272">
        <f t="shared" si="34"/>
        <v>3</v>
      </c>
      <c r="AD272">
        <f t="shared" si="35"/>
        <v>4</v>
      </c>
      <c r="AE272">
        <f t="shared" si="36"/>
        <v>8</v>
      </c>
      <c r="AF272">
        <f t="shared" si="37"/>
        <v>0</v>
      </c>
      <c r="AG272">
        <f t="shared" si="38"/>
        <v>7</v>
      </c>
      <c r="AH272">
        <f t="shared" si="39"/>
        <v>-1</v>
      </c>
      <c r="AI272">
        <f t="shared" si="40"/>
        <v>-1</v>
      </c>
      <c r="AJ272">
        <f t="shared" si="41"/>
        <v>-2</v>
      </c>
      <c r="AK272">
        <f t="shared" si="42"/>
        <v>15</v>
      </c>
      <c r="AL272">
        <f t="shared" si="43"/>
        <v>18</v>
      </c>
    </row>
    <row r="273" spans="1:43" ht="25.5" x14ac:dyDescent="0.2">
      <c r="A273" t="s">
        <v>347</v>
      </c>
      <c r="B273" t="s">
        <v>96</v>
      </c>
      <c r="C273" s="14" t="s">
        <v>348</v>
      </c>
      <c r="D273" t="s">
        <v>22</v>
      </c>
      <c r="E273" s="15">
        <v>3</v>
      </c>
      <c r="F273">
        <v>2.5</v>
      </c>
      <c r="G273" t="s">
        <v>96</v>
      </c>
      <c r="H273" t="s">
        <v>96</v>
      </c>
      <c r="I273" t="s">
        <v>96</v>
      </c>
      <c r="J273" t="s">
        <v>96</v>
      </c>
      <c r="K273" t="s">
        <v>96</v>
      </c>
      <c r="L273" t="s">
        <v>96</v>
      </c>
      <c r="M273" t="s">
        <v>96</v>
      </c>
      <c r="N273" t="s">
        <v>96</v>
      </c>
      <c r="O273" t="s">
        <v>96</v>
      </c>
      <c r="P273">
        <v>1</v>
      </c>
      <c r="Q273">
        <v>1</v>
      </c>
      <c r="R273">
        <v>3</v>
      </c>
      <c r="S273" t="s">
        <v>96</v>
      </c>
      <c r="T273">
        <v>1</v>
      </c>
      <c r="U273">
        <v>2</v>
      </c>
      <c r="V273" t="s">
        <v>96</v>
      </c>
      <c r="W273" t="s">
        <v>96</v>
      </c>
      <c r="X273" t="s">
        <v>96</v>
      </c>
      <c r="Y273" t="s">
        <v>96</v>
      </c>
      <c r="Z273" t="s">
        <v>96</v>
      </c>
      <c r="AA273">
        <v>1</v>
      </c>
      <c r="AB273">
        <f t="shared" si="33"/>
        <v>3</v>
      </c>
      <c r="AC273">
        <f t="shared" si="34"/>
        <v>0</v>
      </c>
      <c r="AD273">
        <f t="shared" si="35"/>
        <v>1</v>
      </c>
      <c r="AE273">
        <f t="shared" si="36"/>
        <v>2</v>
      </c>
      <c r="AF273">
        <f t="shared" si="37"/>
        <v>0</v>
      </c>
      <c r="AG273">
        <f t="shared" si="38"/>
        <v>0</v>
      </c>
      <c r="AH273">
        <f t="shared" si="39"/>
        <v>0</v>
      </c>
      <c r="AI273">
        <f t="shared" si="40"/>
        <v>0</v>
      </c>
      <c r="AJ273">
        <f t="shared" si="41"/>
        <v>0</v>
      </c>
      <c r="AK273">
        <f t="shared" si="42"/>
        <v>3</v>
      </c>
      <c r="AL273">
        <f t="shared" si="43"/>
        <v>3</v>
      </c>
    </row>
    <row r="274" spans="1:43" x14ac:dyDescent="0.2">
      <c r="A274" t="s">
        <v>347</v>
      </c>
      <c r="B274" t="s">
        <v>96</v>
      </c>
      <c r="C274" s="14" t="s">
        <v>349</v>
      </c>
      <c r="D274" t="s">
        <v>19</v>
      </c>
      <c r="E274" s="15">
        <v>5</v>
      </c>
      <c r="F274">
        <v>2.9</v>
      </c>
      <c r="G274">
        <v>0</v>
      </c>
      <c r="H274">
        <v>0</v>
      </c>
      <c r="I274">
        <v>0</v>
      </c>
      <c r="J274">
        <v>0</v>
      </c>
      <c r="K274">
        <v>0</v>
      </c>
      <c r="L274">
        <v>0</v>
      </c>
      <c r="M274">
        <v>0</v>
      </c>
      <c r="N274">
        <v>0</v>
      </c>
      <c r="O274">
        <v>1</v>
      </c>
      <c r="P274">
        <v>3</v>
      </c>
      <c r="Q274">
        <v>3</v>
      </c>
      <c r="R274">
        <v>0</v>
      </c>
      <c r="S274">
        <v>0</v>
      </c>
      <c r="T274">
        <v>0</v>
      </c>
      <c r="U274">
        <v>0</v>
      </c>
      <c r="V274">
        <v>0</v>
      </c>
      <c r="W274">
        <v>0</v>
      </c>
      <c r="X274">
        <v>0</v>
      </c>
      <c r="Y274">
        <v>0</v>
      </c>
      <c r="Z274">
        <v>0</v>
      </c>
      <c r="AA274">
        <v>0</v>
      </c>
      <c r="AB274">
        <f t="shared" si="33"/>
        <v>0</v>
      </c>
      <c r="AC274">
        <f t="shared" si="34"/>
        <v>0</v>
      </c>
      <c r="AD274">
        <f t="shared" si="35"/>
        <v>0</v>
      </c>
      <c r="AE274">
        <f t="shared" si="36"/>
        <v>0</v>
      </c>
      <c r="AF274">
        <f t="shared" si="37"/>
        <v>0</v>
      </c>
      <c r="AG274">
        <f t="shared" si="38"/>
        <v>0</v>
      </c>
      <c r="AH274">
        <f t="shared" si="39"/>
        <v>0</v>
      </c>
      <c r="AI274">
        <f t="shared" si="40"/>
        <v>0</v>
      </c>
      <c r="AJ274">
        <f t="shared" si="41"/>
        <v>0</v>
      </c>
      <c r="AK274">
        <f t="shared" si="42"/>
        <v>0</v>
      </c>
      <c r="AL274">
        <f t="shared" si="43"/>
        <v>0</v>
      </c>
    </row>
    <row r="275" spans="1:43" x14ac:dyDescent="0.2">
      <c r="A275" t="s">
        <v>347</v>
      </c>
      <c r="B275" t="s">
        <v>96</v>
      </c>
      <c r="C275" s="14" t="s">
        <v>350</v>
      </c>
      <c r="D275" t="s">
        <v>15</v>
      </c>
      <c r="E275" s="15">
        <v>5</v>
      </c>
      <c r="F275">
        <v>4.8</v>
      </c>
      <c r="G275">
        <v>1</v>
      </c>
      <c r="H275">
        <v>1</v>
      </c>
      <c r="I275">
        <v>1</v>
      </c>
      <c r="J275" t="s">
        <v>96</v>
      </c>
      <c r="K275" t="s">
        <v>96</v>
      </c>
      <c r="L275" t="s">
        <v>96</v>
      </c>
      <c r="M275" t="s">
        <v>96</v>
      </c>
      <c r="N275" t="s">
        <v>96</v>
      </c>
      <c r="O275" t="s">
        <v>96</v>
      </c>
      <c r="P275">
        <v>3</v>
      </c>
      <c r="Q275" t="s">
        <v>96</v>
      </c>
      <c r="R275">
        <v>10</v>
      </c>
      <c r="S275" t="s">
        <v>96</v>
      </c>
      <c r="T275">
        <v>1</v>
      </c>
      <c r="U275">
        <v>3</v>
      </c>
      <c r="V275">
        <v>5</v>
      </c>
      <c r="W275">
        <v>1</v>
      </c>
      <c r="X275" t="s">
        <v>96</v>
      </c>
      <c r="Y275" t="s">
        <v>96</v>
      </c>
      <c r="Z275" t="s">
        <v>96</v>
      </c>
      <c r="AA275">
        <v>2</v>
      </c>
      <c r="AB275">
        <f t="shared" si="33"/>
        <v>10</v>
      </c>
      <c r="AC275">
        <f t="shared" si="34"/>
        <v>-1</v>
      </c>
      <c r="AD275">
        <f t="shared" si="35"/>
        <v>0</v>
      </c>
      <c r="AE275">
        <f t="shared" si="36"/>
        <v>2</v>
      </c>
      <c r="AF275">
        <f t="shared" si="37"/>
        <v>5</v>
      </c>
      <c r="AG275">
        <f t="shared" si="38"/>
        <v>1</v>
      </c>
      <c r="AH275">
        <f t="shared" si="39"/>
        <v>0</v>
      </c>
      <c r="AI275">
        <f t="shared" si="40"/>
        <v>0</v>
      </c>
      <c r="AJ275">
        <f t="shared" si="41"/>
        <v>0</v>
      </c>
      <c r="AK275">
        <f t="shared" si="42"/>
        <v>6</v>
      </c>
      <c r="AL275">
        <f t="shared" si="43"/>
        <v>7</v>
      </c>
    </row>
    <row r="276" spans="1:43" ht="25.5" x14ac:dyDescent="0.2">
      <c r="A276" t="s">
        <v>347</v>
      </c>
      <c r="B276" t="s">
        <v>96</v>
      </c>
      <c r="C276" s="14" t="s">
        <v>351</v>
      </c>
      <c r="D276" t="s">
        <v>42</v>
      </c>
      <c r="E276" s="15">
        <v>9</v>
      </c>
      <c r="F276">
        <v>7.6</v>
      </c>
      <c r="G276" t="s">
        <v>96</v>
      </c>
      <c r="H276" t="s">
        <v>96</v>
      </c>
      <c r="I276" t="s">
        <v>96</v>
      </c>
      <c r="J276" t="s">
        <v>96</v>
      </c>
      <c r="K276" t="s">
        <v>96</v>
      </c>
      <c r="L276">
        <v>2</v>
      </c>
      <c r="M276" t="s">
        <v>96</v>
      </c>
      <c r="N276" t="s">
        <v>96</v>
      </c>
      <c r="O276">
        <v>1</v>
      </c>
      <c r="P276">
        <v>0</v>
      </c>
      <c r="Q276" t="s">
        <v>96</v>
      </c>
      <c r="R276">
        <v>0</v>
      </c>
      <c r="S276" t="s">
        <v>96</v>
      </c>
      <c r="T276" t="s">
        <v>96</v>
      </c>
      <c r="U276" t="s">
        <v>96</v>
      </c>
      <c r="V276" t="s">
        <v>96</v>
      </c>
      <c r="W276" t="s">
        <v>96</v>
      </c>
      <c r="X276" t="s">
        <v>96</v>
      </c>
      <c r="Y276" t="s">
        <v>96</v>
      </c>
      <c r="Z276" t="s">
        <v>96</v>
      </c>
      <c r="AA276" t="s">
        <v>96</v>
      </c>
      <c r="AB276">
        <f t="shared" si="33"/>
        <v>0</v>
      </c>
      <c r="AC276">
        <f t="shared" si="34"/>
        <v>0</v>
      </c>
      <c r="AD276">
        <f t="shared" si="35"/>
        <v>0</v>
      </c>
      <c r="AE276">
        <f t="shared" si="36"/>
        <v>0</v>
      </c>
      <c r="AF276">
        <f t="shared" si="37"/>
        <v>0</v>
      </c>
      <c r="AG276">
        <f t="shared" si="38"/>
        <v>0</v>
      </c>
      <c r="AH276">
        <f t="shared" si="39"/>
        <v>-2</v>
      </c>
      <c r="AI276">
        <f t="shared" si="40"/>
        <v>0</v>
      </c>
      <c r="AJ276">
        <f t="shared" si="41"/>
        <v>0</v>
      </c>
      <c r="AK276">
        <f t="shared" si="42"/>
        <v>0</v>
      </c>
      <c r="AL276">
        <f t="shared" si="43"/>
        <v>-2</v>
      </c>
    </row>
    <row r="277" spans="1:43" ht="25.5" x14ac:dyDescent="0.2">
      <c r="A277" t="s">
        <v>347</v>
      </c>
      <c r="B277" t="s">
        <v>96</v>
      </c>
      <c r="C277" s="14" t="s">
        <v>352</v>
      </c>
      <c r="D277" t="s">
        <v>31</v>
      </c>
      <c r="E277" s="15">
        <v>12</v>
      </c>
      <c r="F277">
        <v>8.25</v>
      </c>
      <c r="G277">
        <v>0</v>
      </c>
      <c r="H277">
        <v>0</v>
      </c>
      <c r="I277">
        <v>0</v>
      </c>
      <c r="J277">
        <v>0</v>
      </c>
      <c r="K277">
        <v>1</v>
      </c>
      <c r="L277">
        <v>0</v>
      </c>
      <c r="M277">
        <v>0</v>
      </c>
      <c r="N277">
        <v>0</v>
      </c>
      <c r="O277">
        <v>2</v>
      </c>
      <c r="P277">
        <v>1</v>
      </c>
      <c r="Q277">
        <v>0.2</v>
      </c>
      <c r="R277">
        <v>2</v>
      </c>
      <c r="S277">
        <v>1</v>
      </c>
      <c r="T277">
        <v>1</v>
      </c>
      <c r="U277" t="s">
        <v>96</v>
      </c>
      <c r="V277" t="s">
        <v>96</v>
      </c>
      <c r="W277" t="s">
        <v>96</v>
      </c>
      <c r="X277" t="s">
        <v>96</v>
      </c>
      <c r="Y277" t="s">
        <v>96</v>
      </c>
      <c r="Z277" t="s">
        <v>96</v>
      </c>
      <c r="AA277">
        <v>0</v>
      </c>
      <c r="AB277">
        <f t="shared" si="33"/>
        <v>2</v>
      </c>
      <c r="AC277">
        <f t="shared" si="34"/>
        <v>1</v>
      </c>
      <c r="AD277">
        <f t="shared" si="35"/>
        <v>1</v>
      </c>
      <c r="AE277">
        <f t="shared" si="36"/>
        <v>0</v>
      </c>
      <c r="AF277">
        <f t="shared" si="37"/>
        <v>0</v>
      </c>
      <c r="AG277">
        <f t="shared" si="38"/>
        <v>-1</v>
      </c>
      <c r="AH277">
        <f t="shared" si="39"/>
        <v>0</v>
      </c>
      <c r="AI277">
        <f t="shared" si="40"/>
        <v>0</v>
      </c>
      <c r="AJ277">
        <f t="shared" si="41"/>
        <v>0</v>
      </c>
      <c r="AK277">
        <f t="shared" si="42"/>
        <v>2</v>
      </c>
      <c r="AL277">
        <f t="shared" si="43"/>
        <v>1</v>
      </c>
    </row>
    <row r="278" spans="1:43" x14ac:dyDescent="0.2">
      <c r="A278" t="s">
        <v>347</v>
      </c>
      <c r="B278" t="s">
        <v>96</v>
      </c>
      <c r="C278" s="14" t="s">
        <v>353</v>
      </c>
      <c r="D278" t="s">
        <v>22</v>
      </c>
      <c r="E278" s="15">
        <v>14</v>
      </c>
      <c r="F278">
        <v>8.9</v>
      </c>
      <c r="G278">
        <v>0</v>
      </c>
      <c r="H278">
        <v>0</v>
      </c>
      <c r="I278">
        <v>0</v>
      </c>
      <c r="J278">
        <v>0</v>
      </c>
      <c r="K278">
        <v>0</v>
      </c>
      <c r="L278">
        <v>0</v>
      </c>
      <c r="M278">
        <v>0</v>
      </c>
      <c r="N278">
        <v>0</v>
      </c>
      <c r="O278">
        <v>0</v>
      </c>
      <c r="P278">
        <v>0</v>
      </c>
      <c r="Q278">
        <v>0</v>
      </c>
      <c r="R278">
        <v>15</v>
      </c>
      <c r="S278">
        <v>2</v>
      </c>
      <c r="T278">
        <v>1</v>
      </c>
      <c r="U278">
        <v>5</v>
      </c>
      <c r="V278">
        <v>4</v>
      </c>
      <c r="W278">
        <v>3</v>
      </c>
      <c r="X278" t="s">
        <v>96</v>
      </c>
      <c r="Y278" t="s">
        <v>96</v>
      </c>
      <c r="Z278" t="s">
        <v>96</v>
      </c>
      <c r="AA278">
        <v>2</v>
      </c>
      <c r="AB278">
        <f t="shared" si="33"/>
        <v>15</v>
      </c>
      <c r="AC278">
        <f t="shared" si="34"/>
        <v>2</v>
      </c>
      <c r="AD278">
        <f t="shared" si="35"/>
        <v>1</v>
      </c>
      <c r="AE278">
        <f t="shared" si="36"/>
        <v>5</v>
      </c>
      <c r="AF278">
        <f t="shared" si="37"/>
        <v>4</v>
      </c>
      <c r="AG278">
        <f t="shared" si="38"/>
        <v>3</v>
      </c>
      <c r="AH278">
        <f t="shared" si="39"/>
        <v>0</v>
      </c>
      <c r="AI278">
        <f t="shared" si="40"/>
        <v>0</v>
      </c>
      <c r="AJ278">
        <f t="shared" si="41"/>
        <v>0</v>
      </c>
      <c r="AK278">
        <f t="shared" si="42"/>
        <v>12</v>
      </c>
      <c r="AL278">
        <f t="shared" si="43"/>
        <v>15</v>
      </c>
    </row>
    <row r="279" spans="1:43" ht="25.5" x14ac:dyDescent="0.2">
      <c r="A279" t="s">
        <v>347</v>
      </c>
      <c r="B279" t="s">
        <v>96</v>
      </c>
      <c r="C279" s="14" t="s">
        <v>354</v>
      </c>
      <c r="D279" t="s">
        <v>37</v>
      </c>
      <c r="E279" s="15">
        <v>27</v>
      </c>
      <c r="F279">
        <v>21</v>
      </c>
      <c r="G279" t="s">
        <v>96</v>
      </c>
      <c r="H279">
        <v>2</v>
      </c>
      <c r="I279" t="s">
        <v>96</v>
      </c>
      <c r="J279" t="s">
        <v>96</v>
      </c>
      <c r="K279">
        <v>1</v>
      </c>
      <c r="L279">
        <v>1</v>
      </c>
      <c r="M279" t="s">
        <v>96</v>
      </c>
      <c r="N279">
        <v>1</v>
      </c>
      <c r="O279">
        <v>1</v>
      </c>
      <c r="P279">
        <v>0</v>
      </c>
      <c r="Q279">
        <v>0</v>
      </c>
      <c r="R279">
        <v>4</v>
      </c>
      <c r="S279">
        <v>1</v>
      </c>
      <c r="T279">
        <v>1</v>
      </c>
      <c r="U279" t="s">
        <v>96</v>
      </c>
      <c r="V279">
        <v>1</v>
      </c>
      <c r="W279">
        <v>1</v>
      </c>
      <c r="X279" t="s">
        <v>96</v>
      </c>
      <c r="Y279" t="s">
        <v>96</v>
      </c>
      <c r="Z279" t="s">
        <v>96</v>
      </c>
      <c r="AA279">
        <v>1</v>
      </c>
      <c r="AB279">
        <f t="shared" si="33"/>
        <v>4</v>
      </c>
      <c r="AC279">
        <f t="shared" si="34"/>
        <v>1</v>
      </c>
      <c r="AD279">
        <f t="shared" si="35"/>
        <v>-1</v>
      </c>
      <c r="AE279">
        <f t="shared" si="36"/>
        <v>0</v>
      </c>
      <c r="AF279">
        <f t="shared" si="37"/>
        <v>1</v>
      </c>
      <c r="AG279">
        <f t="shared" si="38"/>
        <v>0</v>
      </c>
      <c r="AH279">
        <f t="shared" si="39"/>
        <v>-1</v>
      </c>
      <c r="AI279">
        <f t="shared" si="40"/>
        <v>0</v>
      </c>
      <c r="AJ279">
        <f t="shared" si="41"/>
        <v>-1</v>
      </c>
      <c r="AK279">
        <f t="shared" si="42"/>
        <v>1</v>
      </c>
      <c r="AL279">
        <f t="shared" si="43"/>
        <v>-1</v>
      </c>
    </row>
    <row r="280" spans="1:43" x14ac:dyDescent="0.2">
      <c r="A280" t="s">
        <v>347</v>
      </c>
      <c r="B280" t="s">
        <v>96</v>
      </c>
      <c r="C280" s="14" t="s">
        <v>355</v>
      </c>
      <c r="D280" t="s">
        <v>40</v>
      </c>
      <c r="E280" s="15">
        <v>14</v>
      </c>
      <c r="F280">
        <v>9.5</v>
      </c>
      <c r="G280">
        <v>0</v>
      </c>
      <c r="H280" t="s">
        <v>96</v>
      </c>
      <c r="I280">
        <v>1</v>
      </c>
      <c r="J280" t="s">
        <v>96</v>
      </c>
      <c r="K280">
        <v>1</v>
      </c>
      <c r="L280" t="s">
        <v>96</v>
      </c>
      <c r="M280" t="s">
        <v>96</v>
      </c>
      <c r="N280" t="s">
        <v>96</v>
      </c>
      <c r="O280" t="s">
        <v>96</v>
      </c>
      <c r="P280">
        <v>3</v>
      </c>
      <c r="Q280">
        <v>3</v>
      </c>
      <c r="R280">
        <v>11</v>
      </c>
      <c r="S280" t="s">
        <v>96</v>
      </c>
      <c r="T280" t="s">
        <v>96</v>
      </c>
      <c r="U280">
        <v>2</v>
      </c>
      <c r="V280">
        <v>1</v>
      </c>
      <c r="W280">
        <v>2</v>
      </c>
      <c r="X280">
        <v>1</v>
      </c>
      <c r="Y280" t="s">
        <v>96</v>
      </c>
      <c r="Z280">
        <v>5</v>
      </c>
      <c r="AA280">
        <v>1</v>
      </c>
      <c r="AB280">
        <f t="shared" si="33"/>
        <v>11</v>
      </c>
      <c r="AC280">
        <f t="shared" si="34"/>
        <v>0</v>
      </c>
      <c r="AD280">
        <f t="shared" si="35"/>
        <v>0</v>
      </c>
      <c r="AE280">
        <f t="shared" si="36"/>
        <v>1</v>
      </c>
      <c r="AF280">
        <f t="shared" si="37"/>
        <v>1</v>
      </c>
      <c r="AG280">
        <f t="shared" si="38"/>
        <v>1</v>
      </c>
      <c r="AH280">
        <f t="shared" si="39"/>
        <v>1</v>
      </c>
      <c r="AI280">
        <f t="shared" si="40"/>
        <v>0</v>
      </c>
      <c r="AJ280">
        <f t="shared" si="41"/>
        <v>5</v>
      </c>
      <c r="AK280">
        <f t="shared" si="42"/>
        <v>2</v>
      </c>
      <c r="AL280">
        <f t="shared" si="43"/>
        <v>9</v>
      </c>
    </row>
    <row r="281" spans="1:43" x14ac:dyDescent="0.2">
      <c r="A281" t="s">
        <v>347</v>
      </c>
      <c r="B281" t="s">
        <v>96</v>
      </c>
      <c r="C281" s="14" t="s">
        <v>356</v>
      </c>
      <c r="D281" t="s">
        <v>1</v>
      </c>
      <c r="E281" s="15">
        <v>31</v>
      </c>
      <c r="F281">
        <v>22</v>
      </c>
      <c r="G281">
        <v>1</v>
      </c>
      <c r="H281" t="s">
        <v>96</v>
      </c>
      <c r="I281" t="s">
        <v>96</v>
      </c>
      <c r="J281" t="s">
        <v>96</v>
      </c>
      <c r="K281" t="s">
        <v>96</v>
      </c>
      <c r="L281" t="s">
        <v>96</v>
      </c>
      <c r="M281" t="s">
        <v>96</v>
      </c>
      <c r="N281">
        <v>1</v>
      </c>
      <c r="O281">
        <v>1</v>
      </c>
      <c r="P281">
        <v>12</v>
      </c>
      <c r="Q281">
        <v>8</v>
      </c>
      <c r="R281">
        <v>29</v>
      </c>
      <c r="S281">
        <v>8</v>
      </c>
      <c r="T281">
        <v>6</v>
      </c>
      <c r="U281">
        <v>4</v>
      </c>
      <c r="V281">
        <v>7</v>
      </c>
      <c r="W281">
        <v>3</v>
      </c>
      <c r="X281">
        <v>1</v>
      </c>
      <c r="Y281" t="s">
        <v>96</v>
      </c>
      <c r="Z281" t="s">
        <v>96</v>
      </c>
      <c r="AA281">
        <v>3</v>
      </c>
      <c r="AB281">
        <f t="shared" si="33"/>
        <v>29</v>
      </c>
      <c r="AC281">
        <f t="shared" si="34"/>
        <v>7</v>
      </c>
      <c r="AD281">
        <f t="shared" si="35"/>
        <v>6</v>
      </c>
      <c r="AE281">
        <f t="shared" si="36"/>
        <v>4</v>
      </c>
      <c r="AF281">
        <f t="shared" si="37"/>
        <v>7</v>
      </c>
      <c r="AG281">
        <f t="shared" si="38"/>
        <v>3</v>
      </c>
      <c r="AH281">
        <f t="shared" si="39"/>
        <v>1</v>
      </c>
      <c r="AI281">
        <f t="shared" si="40"/>
        <v>0</v>
      </c>
      <c r="AJ281">
        <f t="shared" si="41"/>
        <v>-1</v>
      </c>
      <c r="AK281">
        <f t="shared" si="42"/>
        <v>24</v>
      </c>
      <c r="AL281">
        <f t="shared" si="43"/>
        <v>27</v>
      </c>
    </row>
    <row r="282" spans="1:43" x14ac:dyDescent="0.2">
      <c r="A282" t="s">
        <v>347</v>
      </c>
      <c r="B282" t="s">
        <v>96</v>
      </c>
      <c r="C282" s="14" t="s">
        <v>357</v>
      </c>
      <c r="D282" t="s">
        <v>4</v>
      </c>
      <c r="E282" s="15">
        <v>20</v>
      </c>
      <c r="F282">
        <v>17</v>
      </c>
      <c r="G282">
        <v>0</v>
      </c>
      <c r="H282">
        <v>0</v>
      </c>
      <c r="I282">
        <v>0</v>
      </c>
      <c r="J282">
        <v>0</v>
      </c>
      <c r="K282">
        <v>1</v>
      </c>
      <c r="L282">
        <v>1</v>
      </c>
      <c r="M282">
        <v>2</v>
      </c>
      <c r="N282">
        <v>1</v>
      </c>
      <c r="O282">
        <v>0</v>
      </c>
      <c r="P282">
        <v>0</v>
      </c>
      <c r="Q282">
        <v>0</v>
      </c>
      <c r="R282">
        <v>0</v>
      </c>
      <c r="S282">
        <v>0</v>
      </c>
      <c r="T282">
        <v>0</v>
      </c>
      <c r="U282">
        <v>0</v>
      </c>
      <c r="V282">
        <v>0</v>
      </c>
      <c r="W282">
        <v>0</v>
      </c>
      <c r="X282">
        <v>0</v>
      </c>
      <c r="Y282">
        <v>0</v>
      </c>
      <c r="Z282">
        <v>0</v>
      </c>
      <c r="AA282">
        <v>0</v>
      </c>
      <c r="AB282">
        <f t="shared" si="33"/>
        <v>0</v>
      </c>
      <c r="AC282">
        <f t="shared" si="34"/>
        <v>0</v>
      </c>
      <c r="AD282">
        <f t="shared" si="35"/>
        <v>0</v>
      </c>
      <c r="AE282">
        <f t="shared" si="36"/>
        <v>0</v>
      </c>
      <c r="AF282">
        <f t="shared" si="37"/>
        <v>0</v>
      </c>
      <c r="AG282">
        <f t="shared" si="38"/>
        <v>-1</v>
      </c>
      <c r="AH282">
        <f t="shared" si="39"/>
        <v>-1</v>
      </c>
      <c r="AI282">
        <f t="shared" si="40"/>
        <v>-2</v>
      </c>
      <c r="AJ282">
        <f t="shared" si="41"/>
        <v>-1</v>
      </c>
      <c r="AK282">
        <f t="shared" si="42"/>
        <v>0</v>
      </c>
      <c r="AL282">
        <f t="shared" si="43"/>
        <v>-5</v>
      </c>
    </row>
    <row r="283" spans="1:43" x14ac:dyDescent="0.2">
      <c r="A283" t="s">
        <v>347</v>
      </c>
      <c r="B283" t="s">
        <v>96</v>
      </c>
      <c r="C283" s="14" t="s">
        <v>358</v>
      </c>
      <c r="D283" t="s">
        <v>19</v>
      </c>
      <c r="E283" s="15">
        <v>21</v>
      </c>
      <c r="F283">
        <v>14</v>
      </c>
      <c r="G283">
        <v>2</v>
      </c>
      <c r="H283">
        <v>0</v>
      </c>
      <c r="I283">
        <v>1</v>
      </c>
      <c r="J283" t="s">
        <v>96</v>
      </c>
      <c r="K283">
        <v>0</v>
      </c>
      <c r="L283">
        <v>0</v>
      </c>
      <c r="M283">
        <v>0</v>
      </c>
      <c r="N283">
        <v>2</v>
      </c>
      <c r="O283">
        <v>0</v>
      </c>
      <c r="P283">
        <v>0</v>
      </c>
      <c r="Q283">
        <v>0</v>
      </c>
      <c r="R283">
        <v>4</v>
      </c>
      <c r="S283">
        <v>1</v>
      </c>
      <c r="T283">
        <v>1</v>
      </c>
      <c r="U283">
        <v>1</v>
      </c>
      <c r="V283">
        <v>1</v>
      </c>
      <c r="W283">
        <v>0</v>
      </c>
      <c r="X283">
        <v>0</v>
      </c>
      <c r="Y283">
        <v>0</v>
      </c>
      <c r="Z283">
        <v>0</v>
      </c>
      <c r="AA283">
        <v>3</v>
      </c>
      <c r="AB283">
        <f t="shared" si="33"/>
        <v>4</v>
      </c>
      <c r="AC283">
        <f t="shared" si="34"/>
        <v>-1</v>
      </c>
      <c r="AD283">
        <f t="shared" si="35"/>
        <v>1</v>
      </c>
      <c r="AE283">
        <f t="shared" si="36"/>
        <v>0</v>
      </c>
      <c r="AF283">
        <f t="shared" si="37"/>
        <v>1</v>
      </c>
      <c r="AG283">
        <f t="shared" si="38"/>
        <v>0</v>
      </c>
      <c r="AH283">
        <f t="shared" si="39"/>
        <v>0</v>
      </c>
      <c r="AI283">
        <f t="shared" si="40"/>
        <v>0</v>
      </c>
      <c r="AJ283">
        <f t="shared" si="41"/>
        <v>-2</v>
      </c>
      <c r="AK283">
        <f t="shared" si="42"/>
        <v>1</v>
      </c>
      <c r="AL283">
        <f t="shared" si="43"/>
        <v>-1</v>
      </c>
    </row>
    <row r="284" spans="1:43" ht="25.5" x14ac:dyDescent="0.2">
      <c r="A284" t="s">
        <v>347</v>
      </c>
      <c r="B284" t="s">
        <v>96</v>
      </c>
      <c r="C284" s="14" t="s">
        <v>359</v>
      </c>
      <c r="D284" t="s">
        <v>18</v>
      </c>
      <c r="E284" s="15">
        <v>28</v>
      </c>
      <c r="F284">
        <v>22.1</v>
      </c>
      <c r="G284" t="s">
        <v>96</v>
      </c>
      <c r="H284">
        <v>3</v>
      </c>
      <c r="I284">
        <v>2</v>
      </c>
      <c r="J284">
        <v>1</v>
      </c>
      <c r="K284" t="s">
        <v>96</v>
      </c>
      <c r="L284">
        <v>1</v>
      </c>
      <c r="M284" t="s">
        <v>96</v>
      </c>
      <c r="N284">
        <v>1</v>
      </c>
      <c r="O284" t="s">
        <v>96</v>
      </c>
      <c r="P284">
        <v>0</v>
      </c>
      <c r="Q284">
        <v>0</v>
      </c>
      <c r="R284">
        <v>6</v>
      </c>
      <c r="S284" t="s">
        <v>96</v>
      </c>
      <c r="T284">
        <v>2</v>
      </c>
      <c r="U284">
        <v>1</v>
      </c>
      <c r="V284">
        <v>1</v>
      </c>
      <c r="W284" t="s">
        <v>96</v>
      </c>
      <c r="X284" t="s">
        <v>96</v>
      </c>
      <c r="Y284" t="s">
        <v>96</v>
      </c>
      <c r="Z284">
        <v>2</v>
      </c>
      <c r="AA284">
        <v>1</v>
      </c>
      <c r="AB284">
        <f t="shared" si="33"/>
        <v>6</v>
      </c>
      <c r="AC284">
        <f t="shared" si="34"/>
        <v>0</v>
      </c>
      <c r="AD284">
        <f t="shared" si="35"/>
        <v>-1</v>
      </c>
      <c r="AE284">
        <f t="shared" si="36"/>
        <v>-1</v>
      </c>
      <c r="AF284">
        <f t="shared" si="37"/>
        <v>0</v>
      </c>
      <c r="AG284">
        <f t="shared" si="38"/>
        <v>0</v>
      </c>
      <c r="AH284">
        <f t="shared" si="39"/>
        <v>-1</v>
      </c>
      <c r="AI284">
        <f t="shared" si="40"/>
        <v>0</v>
      </c>
      <c r="AJ284">
        <f t="shared" si="41"/>
        <v>1</v>
      </c>
      <c r="AK284">
        <f t="shared" si="42"/>
        <v>-2</v>
      </c>
      <c r="AL284">
        <f t="shared" si="43"/>
        <v>-2</v>
      </c>
    </row>
    <row r="285" spans="1:43" s="1" customFormat="1" ht="25.5" x14ac:dyDescent="0.2">
      <c r="A285" t="s">
        <v>347</v>
      </c>
      <c r="B285" t="s">
        <v>96</v>
      </c>
      <c r="C285" s="14" t="s">
        <v>360</v>
      </c>
      <c r="D285" t="s">
        <v>22</v>
      </c>
      <c r="E285" s="15" t="s">
        <v>96</v>
      </c>
      <c r="F285">
        <v>0</v>
      </c>
      <c r="G285" t="s">
        <v>96</v>
      </c>
      <c r="H285" t="s">
        <v>96</v>
      </c>
      <c r="I285" t="s">
        <v>96</v>
      </c>
      <c r="J285" t="s">
        <v>96</v>
      </c>
      <c r="K285" t="s">
        <v>96</v>
      </c>
      <c r="L285" t="s">
        <v>96</v>
      </c>
      <c r="M285" t="s">
        <v>96</v>
      </c>
      <c r="N285" t="s">
        <v>96</v>
      </c>
      <c r="O285" t="s">
        <v>96</v>
      </c>
      <c r="P285" t="s">
        <v>96</v>
      </c>
      <c r="Q285" t="s">
        <v>96</v>
      </c>
      <c r="R285">
        <v>20</v>
      </c>
      <c r="S285">
        <v>5</v>
      </c>
      <c r="T285">
        <v>2</v>
      </c>
      <c r="U285">
        <v>4</v>
      </c>
      <c r="V285">
        <v>5</v>
      </c>
      <c r="W285">
        <v>4</v>
      </c>
      <c r="X285" t="s">
        <v>96</v>
      </c>
      <c r="Y285" t="s">
        <v>96</v>
      </c>
      <c r="Z285" t="s">
        <v>96</v>
      </c>
      <c r="AA285">
        <v>3</v>
      </c>
      <c r="AB285">
        <f t="shared" si="33"/>
        <v>20</v>
      </c>
      <c r="AC285">
        <f t="shared" si="34"/>
        <v>5</v>
      </c>
      <c r="AD285">
        <f t="shared" si="35"/>
        <v>2</v>
      </c>
      <c r="AE285">
        <f t="shared" si="36"/>
        <v>4</v>
      </c>
      <c r="AF285">
        <f t="shared" si="37"/>
        <v>5</v>
      </c>
      <c r="AG285">
        <f t="shared" si="38"/>
        <v>4</v>
      </c>
      <c r="AH285">
        <f t="shared" si="39"/>
        <v>0</v>
      </c>
      <c r="AI285">
        <f t="shared" si="40"/>
        <v>0</v>
      </c>
      <c r="AJ285">
        <f t="shared" si="41"/>
        <v>0</v>
      </c>
      <c r="AK285">
        <f t="shared" si="42"/>
        <v>16</v>
      </c>
      <c r="AL285">
        <f t="shared" si="43"/>
        <v>20</v>
      </c>
      <c r="AM285"/>
      <c r="AN285"/>
      <c r="AO285" s="11"/>
      <c r="AP285" s="11"/>
      <c r="AQ285" s="11"/>
    </row>
    <row r="286" spans="1:43" x14ac:dyDescent="0.2">
      <c r="A286" t="s">
        <v>347</v>
      </c>
      <c r="B286" t="s">
        <v>96</v>
      </c>
      <c r="C286" s="14" t="s">
        <v>361</v>
      </c>
      <c r="D286" t="s">
        <v>4</v>
      </c>
      <c r="E286" s="15">
        <v>21</v>
      </c>
      <c r="F286">
        <v>13.8</v>
      </c>
      <c r="G286" t="s">
        <v>96</v>
      </c>
      <c r="H286">
        <v>2</v>
      </c>
      <c r="I286">
        <v>1</v>
      </c>
      <c r="J286">
        <v>1</v>
      </c>
      <c r="K286" t="s">
        <v>96</v>
      </c>
      <c r="L286" t="s">
        <v>96</v>
      </c>
      <c r="M286">
        <v>1</v>
      </c>
      <c r="N286">
        <v>1</v>
      </c>
      <c r="O286">
        <v>1</v>
      </c>
      <c r="P286">
        <v>7</v>
      </c>
      <c r="Q286">
        <v>7</v>
      </c>
      <c r="R286">
        <v>0</v>
      </c>
      <c r="S286" t="s">
        <v>96</v>
      </c>
      <c r="T286" t="s">
        <v>96</v>
      </c>
      <c r="U286" t="s">
        <v>96</v>
      </c>
      <c r="V286" t="s">
        <v>96</v>
      </c>
      <c r="W286" t="s">
        <v>96</v>
      </c>
      <c r="X286" t="s">
        <v>96</v>
      </c>
      <c r="Y286" t="s">
        <v>96</v>
      </c>
      <c r="Z286" t="s">
        <v>96</v>
      </c>
      <c r="AA286" t="s">
        <v>96</v>
      </c>
      <c r="AB286">
        <f t="shared" si="33"/>
        <v>0</v>
      </c>
      <c r="AC286">
        <f t="shared" si="34"/>
        <v>0</v>
      </c>
      <c r="AD286">
        <f t="shared" si="35"/>
        <v>-2</v>
      </c>
      <c r="AE286">
        <f t="shared" si="36"/>
        <v>-1</v>
      </c>
      <c r="AF286">
        <f t="shared" si="37"/>
        <v>-1</v>
      </c>
      <c r="AG286">
        <f t="shared" si="38"/>
        <v>0</v>
      </c>
      <c r="AH286">
        <f t="shared" si="39"/>
        <v>0</v>
      </c>
      <c r="AI286">
        <f t="shared" si="40"/>
        <v>-1</v>
      </c>
      <c r="AJ286">
        <f t="shared" si="41"/>
        <v>-1</v>
      </c>
      <c r="AK286">
        <f t="shared" si="42"/>
        <v>-4</v>
      </c>
      <c r="AL286">
        <f t="shared" si="43"/>
        <v>-6</v>
      </c>
    </row>
    <row r="287" spans="1:43" ht="25.5" x14ac:dyDescent="0.2">
      <c r="A287" t="s">
        <v>347</v>
      </c>
      <c r="B287" t="s">
        <v>96</v>
      </c>
      <c r="C287" s="14" t="s">
        <v>107</v>
      </c>
      <c r="D287" t="s">
        <v>26</v>
      </c>
      <c r="E287" s="15">
        <v>16</v>
      </c>
      <c r="F287">
        <v>9</v>
      </c>
      <c r="G287">
        <v>0</v>
      </c>
      <c r="H287">
        <v>1</v>
      </c>
      <c r="I287">
        <v>0</v>
      </c>
      <c r="J287">
        <v>0</v>
      </c>
      <c r="K287">
        <v>2</v>
      </c>
      <c r="L287">
        <v>0</v>
      </c>
      <c r="M287">
        <v>1</v>
      </c>
      <c r="N287">
        <v>0</v>
      </c>
      <c r="O287">
        <v>2</v>
      </c>
      <c r="P287">
        <v>1</v>
      </c>
      <c r="Q287">
        <v>1</v>
      </c>
      <c r="R287">
        <v>9</v>
      </c>
      <c r="S287">
        <v>1</v>
      </c>
      <c r="T287">
        <v>1</v>
      </c>
      <c r="U287">
        <v>3</v>
      </c>
      <c r="V287">
        <v>1</v>
      </c>
      <c r="W287">
        <v>1</v>
      </c>
      <c r="X287">
        <v>2</v>
      </c>
      <c r="Y287">
        <v>0</v>
      </c>
      <c r="Z287">
        <v>0</v>
      </c>
      <c r="AA287">
        <v>2</v>
      </c>
      <c r="AB287">
        <f t="shared" si="33"/>
        <v>9</v>
      </c>
      <c r="AC287">
        <f t="shared" si="34"/>
        <v>1</v>
      </c>
      <c r="AD287">
        <f t="shared" si="35"/>
        <v>0</v>
      </c>
      <c r="AE287">
        <f t="shared" si="36"/>
        <v>3</v>
      </c>
      <c r="AF287">
        <f t="shared" si="37"/>
        <v>1</v>
      </c>
      <c r="AG287">
        <f t="shared" si="38"/>
        <v>-1</v>
      </c>
      <c r="AH287">
        <f t="shared" si="39"/>
        <v>2</v>
      </c>
      <c r="AI287">
        <f t="shared" si="40"/>
        <v>-1</v>
      </c>
      <c r="AJ287">
        <f t="shared" si="41"/>
        <v>0</v>
      </c>
      <c r="AK287">
        <f t="shared" si="42"/>
        <v>5</v>
      </c>
      <c r="AL287">
        <f t="shared" si="43"/>
        <v>5</v>
      </c>
    </row>
    <row r="288" spans="1:43" s="1" customFormat="1" x14ac:dyDescent="0.2">
      <c r="A288" t="s">
        <v>347</v>
      </c>
      <c r="B288" t="s">
        <v>96</v>
      </c>
      <c r="C288" s="14" t="s">
        <v>362</v>
      </c>
      <c r="D288" t="s">
        <v>22</v>
      </c>
      <c r="E288" s="15">
        <v>25</v>
      </c>
      <c r="F288">
        <v>20</v>
      </c>
      <c r="G288">
        <v>2</v>
      </c>
      <c r="H288">
        <v>0</v>
      </c>
      <c r="I288">
        <v>0</v>
      </c>
      <c r="J288" t="s">
        <v>96</v>
      </c>
      <c r="K288" t="s">
        <v>96</v>
      </c>
      <c r="L288" t="s">
        <v>96</v>
      </c>
      <c r="M288">
        <v>1</v>
      </c>
      <c r="N288" t="s">
        <v>96</v>
      </c>
      <c r="O288">
        <v>3</v>
      </c>
      <c r="P288">
        <v>0</v>
      </c>
      <c r="Q288" t="s">
        <v>96</v>
      </c>
      <c r="R288">
        <v>0</v>
      </c>
      <c r="S288" t="s">
        <v>96</v>
      </c>
      <c r="T288" t="s">
        <v>96</v>
      </c>
      <c r="U288" t="s">
        <v>96</v>
      </c>
      <c r="V288" t="s">
        <v>96</v>
      </c>
      <c r="W288" t="s">
        <v>96</v>
      </c>
      <c r="X288" t="s">
        <v>96</v>
      </c>
      <c r="Y288" t="s">
        <v>96</v>
      </c>
      <c r="Z288" t="s">
        <v>96</v>
      </c>
      <c r="AA288" t="s">
        <v>96</v>
      </c>
      <c r="AB288">
        <f t="shared" si="33"/>
        <v>0</v>
      </c>
      <c r="AC288">
        <f t="shared" si="34"/>
        <v>-2</v>
      </c>
      <c r="AD288">
        <f t="shared" si="35"/>
        <v>0</v>
      </c>
      <c r="AE288">
        <f t="shared" si="36"/>
        <v>0</v>
      </c>
      <c r="AF288">
        <f t="shared" si="37"/>
        <v>0</v>
      </c>
      <c r="AG288">
        <f t="shared" si="38"/>
        <v>0</v>
      </c>
      <c r="AH288">
        <f t="shared" si="39"/>
        <v>0</v>
      </c>
      <c r="AI288">
        <f t="shared" si="40"/>
        <v>-1</v>
      </c>
      <c r="AJ288">
        <f t="shared" si="41"/>
        <v>0</v>
      </c>
      <c r="AK288">
        <f t="shared" si="42"/>
        <v>-2</v>
      </c>
      <c r="AL288">
        <f t="shared" si="43"/>
        <v>-3</v>
      </c>
      <c r="AM288"/>
      <c r="AN288"/>
      <c r="AO288" s="11"/>
      <c r="AP288" s="11"/>
      <c r="AQ288" s="11"/>
    </row>
    <row r="289" spans="1:38" ht="25.5" x14ac:dyDescent="0.2">
      <c r="A289" t="s">
        <v>347</v>
      </c>
      <c r="B289" t="s">
        <v>96</v>
      </c>
      <c r="C289" s="14" t="s">
        <v>363</v>
      </c>
      <c r="D289" t="s">
        <v>24</v>
      </c>
      <c r="E289" s="15">
        <v>8</v>
      </c>
      <c r="F289">
        <v>8</v>
      </c>
      <c r="G289">
        <v>0</v>
      </c>
      <c r="H289">
        <v>0</v>
      </c>
      <c r="I289">
        <v>1</v>
      </c>
      <c r="J289">
        <v>0</v>
      </c>
      <c r="K289">
        <v>0</v>
      </c>
      <c r="L289">
        <v>0</v>
      </c>
      <c r="M289">
        <v>0</v>
      </c>
      <c r="N289">
        <v>2</v>
      </c>
      <c r="O289">
        <v>1</v>
      </c>
      <c r="P289">
        <v>0</v>
      </c>
      <c r="Q289">
        <v>1</v>
      </c>
      <c r="R289">
        <v>3</v>
      </c>
      <c r="S289" t="s">
        <v>96</v>
      </c>
      <c r="T289" t="s">
        <v>96</v>
      </c>
      <c r="U289" t="s">
        <v>96</v>
      </c>
      <c r="V289">
        <v>1</v>
      </c>
      <c r="W289" t="s">
        <v>96</v>
      </c>
      <c r="X289" t="s">
        <v>96</v>
      </c>
      <c r="Y289">
        <v>1</v>
      </c>
      <c r="Z289">
        <v>1</v>
      </c>
      <c r="AA289">
        <v>0</v>
      </c>
      <c r="AB289">
        <f t="shared" si="33"/>
        <v>3</v>
      </c>
      <c r="AC289">
        <f t="shared" si="34"/>
        <v>0</v>
      </c>
      <c r="AD289">
        <f t="shared" si="35"/>
        <v>0</v>
      </c>
      <c r="AE289">
        <f t="shared" si="36"/>
        <v>-1</v>
      </c>
      <c r="AF289">
        <f t="shared" si="37"/>
        <v>1</v>
      </c>
      <c r="AG289">
        <f t="shared" si="38"/>
        <v>0</v>
      </c>
      <c r="AH289">
        <f t="shared" si="39"/>
        <v>0</v>
      </c>
      <c r="AI289">
        <f t="shared" si="40"/>
        <v>1</v>
      </c>
      <c r="AJ289">
        <f t="shared" si="41"/>
        <v>-1</v>
      </c>
      <c r="AK289">
        <f t="shared" si="42"/>
        <v>0</v>
      </c>
      <c r="AL289">
        <f t="shared" si="43"/>
        <v>0</v>
      </c>
    </row>
    <row r="290" spans="1:38" x14ac:dyDescent="0.2">
      <c r="A290" t="s">
        <v>347</v>
      </c>
      <c r="B290" t="s">
        <v>96</v>
      </c>
      <c r="C290" s="14" t="s">
        <v>364</v>
      </c>
      <c r="D290" t="s">
        <v>38</v>
      </c>
      <c r="E290" s="15">
        <v>26</v>
      </c>
      <c r="F290">
        <v>18.850000000000001</v>
      </c>
      <c r="G290">
        <v>1</v>
      </c>
      <c r="H290">
        <v>3</v>
      </c>
      <c r="I290">
        <v>1</v>
      </c>
      <c r="J290">
        <v>1</v>
      </c>
      <c r="K290">
        <v>1</v>
      </c>
      <c r="L290">
        <v>1</v>
      </c>
      <c r="M290">
        <v>0</v>
      </c>
      <c r="N290">
        <v>1</v>
      </c>
      <c r="O290">
        <v>1</v>
      </c>
      <c r="P290">
        <v>3</v>
      </c>
      <c r="Q290">
        <v>2.5</v>
      </c>
      <c r="R290">
        <v>11</v>
      </c>
      <c r="S290">
        <v>1</v>
      </c>
      <c r="T290">
        <v>1</v>
      </c>
      <c r="U290">
        <v>3</v>
      </c>
      <c r="V290">
        <v>1</v>
      </c>
      <c r="W290">
        <v>3</v>
      </c>
      <c r="X290">
        <v>0</v>
      </c>
      <c r="Y290">
        <v>1</v>
      </c>
      <c r="Z290">
        <v>1</v>
      </c>
      <c r="AA290">
        <v>0</v>
      </c>
      <c r="AB290">
        <f t="shared" si="33"/>
        <v>11</v>
      </c>
      <c r="AC290">
        <f t="shared" si="34"/>
        <v>0</v>
      </c>
      <c r="AD290">
        <f t="shared" si="35"/>
        <v>-2</v>
      </c>
      <c r="AE290">
        <f t="shared" si="36"/>
        <v>2</v>
      </c>
      <c r="AF290">
        <f t="shared" si="37"/>
        <v>0</v>
      </c>
      <c r="AG290">
        <f t="shared" si="38"/>
        <v>2</v>
      </c>
      <c r="AH290">
        <f t="shared" si="39"/>
        <v>-1</v>
      </c>
      <c r="AI290">
        <f t="shared" si="40"/>
        <v>1</v>
      </c>
      <c r="AJ290">
        <f t="shared" si="41"/>
        <v>0</v>
      </c>
      <c r="AK290">
        <f t="shared" si="42"/>
        <v>0</v>
      </c>
      <c r="AL290">
        <f t="shared" si="43"/>
        <v>2</v>
      </c>
    </row>
    <row r="291" spans="1:38" x14ac:dyDescent="0.2">
      <c r="A291" t="s">
        <v>347</v>
      </c>
      <c r="B291" t="s">
        <v>96</v>
      </c>
      <c r="C291" s="14" t="s">
        <v>365</v>
      </c>
      <c r="D291" t="s">
        <v>46</v>
      </c>
      <c r="E291" s="15">
        <v>10</v>
      </c>
      <c r="F291">
        <v>7.8</v>
      </c>
      <c r="G291" t="s">
        <v>96</v>
      </c>
      <c r="H291">
        <v>0</v>
      </c>
      <c r="I291">
        <v>0</v>
      </c>
      <c r="J291">
        <v>0</v>
      </c>
      <c r="K291">
        <v>0</v>
      </c>
      <c r="L291">
        <v>1</v>
      </c>
      <c r="M291">
        <v>1</v>
      </c>
      <c r="N291">
        <v>1</v>
      </c>
      <c r="O291" t="s">
        <v>96</v>
      </c>
      <c r="P291">
        <v>2</v>
      </c>
      <c r="Q291">
        <v>2</v>
      </c>
      <c r="R291">
        <v>2</v>
      </c>
      <c r="S291" t="s">
        <v>96</v>
      </c>
      <c r="T291">
        <v>1</v>
      </c>
      <c r="U291">
        <v>1</v>
      </c>
      <c r="V291" t="s">
        <v>96</v>
      </c>
      <c r="W291" t="s">
        <v>96</v>
      </c>
      <c r="X291" t="s">
        <v>96</v>
      </c>
      <c r="Y291" t="s">
        <v>96</v>
      </c>
      <c r="Z291" t="s">
        <v>96</v>
      </c>
      <c r="AA291">
        <v>0</v>
      </c>
      <c r="AB291">
        <f t="shared" si="33"/>
        <v>2</v>
      </c>
      <c r="AC291">
        <f t="shared" si="34"/>
        <v>0</v>
      </c>
      <c r="AD291">
        <f t="shared" si="35"/>
        <v>1</v>
      </c>
      <c r="AE291">
        <f t="shared" si="36"/>
        <v>1</v>
      </c>
      <c r="AF291">
        <f t="shared" si="37"/>
        <v>0</v>
      </c>
      <c r="AG291">
        <f t="shared" si="38"/>
        <v>0</v>
      </c>
      <c r="AH291">
        <f t="shared" si="39"/>
        <v>-1</v>
      </c>
      <c r="AI291">
        <f t="shared" si="40"/>
        <v>-1</v>
      </c>
      <c r="AJ291">
        <f t="shared" si="41"/>
        <v>-1</v>
      </c>
      <c r="AK291">
        <f t="shared" si="42"/>
        <v>2</v>
      </c>
      <c r="AL291">
        <f t="shared" si="43"/>
        <v>-1</v>
      </c>
    </row>
    <row r="292" spans="1:38" x14ac:dyDescent="0.2">
      <c r="A292" t="s">
        <v>347</v>
      </c>
      <c r="B292" t="s">
        <v>96</v>
      </c>
      <c r="C292" s="14" t="s">
        <v>366</v>
      </c>
      <c r="D292" t="s">
        <v>21</v>
      </c>
      <c r="E292" s="15">
        <v>22</v>
      </c>
      <c r="F292">
        <v>13.43</v>
      </c>
      <c r="G292">
        <v>0</v>
      </c>
      <c r="H292">
        <v>2</v>
      </c>
      <c r="I292">
        <v>0</v>
      </c>
      <c r="J292">
        <v>0</v>
      </c>
      <c r="K292">
        <v>1</v>
      </c>
      <c r="L292">
        <v>0</v>
      </c>
      <c r="M292">
        <v>0</v>
      </c>
      <c r="N292">
        <v>1</v>
      </c>
      <c r="O292">
        <v>0</v>
      </c>
      <c r="P292">
        <v>2</v>
      </c>
      <c r="Q292">
        <v>0.6</v>
      </c>
      <c r="R292">
        <v>9</v>
      </c>
      <c r="S292">
        <v>1</v>
      </c>
      <c r="T292">
        <v>3</v>
      </c>
      <c r="U292">
        <v>1</v>
      </c>
      <c r="V292">
        <v>3</v>
      </c>
      <c r="W292">
        <v>1</v>
      </c>
      <c r="X292">
        <v>0</v>
      </c>
      <c r="Y292">
        <v>0</v>
      </c>
      <c r="Z292">
        <v>0</v>
      </c>
      <c r="AA292">
        <v>1</v>
      </c>
      <c r="AB292">
        <f t="shared" si="33"/>
        <v>9</v>
      </c>
      <c r="AC292">
        <f t="shared" si="34"/>
        <v>1</v>
      </c>
      <c r="AD292">
        <f t="shared" si="35"/>
        <v>1</v>
      </c>
      <c r="AE292">
        <f t="shared" si="36"/>
        <v>1</v>
      </c>
      <c r="AF292">
        <f t="shared" si="37"/>
        <v>3</v>
      </c>
      <c r="AG292">
        <f t="shared" si="38"/>
        <v>0</v>
      </c>
      <c r="AH292">
        <f t="shared" si="39"/>
        <v>0</v>
      </c>
      <c r="AI292">
        <f t="shared" si="40"/>
        <v>0</v>
      </c>
      <c r="AJ292">
        <f t="shared" si="41"/>
        <v>-1</v>
      </c>
      <c r="AK292">
        <f t="shared" si="42"/>
        <v>6</v>
      </c>
      <c r="AL292">
        <f t="shared" si="43"/>
        <v>5</v>
      </c>
    </row>
    <row r="293" spans="1:38" ht="25.5" x14ac:dyDescent="0.2">
      <c r="A293" t="s">
        <v>347</v>
      </c>
      <c r="B293" t="s">
        <v>96</v>
      </c>
      <c r="C293" s="14" t="s">
        <v>367</v>
      </c>
      <c r="D293" t="s">
        <v>17</v>
      </c>
      <c r="E293" s="15">
        <v>16</v>
      </c>
      <c r="F293">
        <v>10.199999999999999</v>
      </c>
      <c r="G293" t="s">
        <v>96</v>
      </c>
      <c r="H293" t="s">
        <v>96</v>
      </c>
      <c r="I293">
        <v>1</v>
      </c>
      <c r="J293" t="s">
        <v>96</v>
      </c>
      <c r="K293" t="s">
        <v>96</v>
      </c>
      <c r="L293">
        <v>1</v>
      </c>
      <c r="M293">
        <v>1</v>
      </c>
      <c r="N293">
        <v>1</v>
      </c>
      <c r="O293">
        <v>1</v>
      </c>
      <c r="P293">
        <v>3</v>
      </c>
      <c r="Q293">
        <v>3</v>
      </c>
      <c r="R293">
        <v>4</v>
      </c>
      <c r="S293" t="s">
        <v>96</v>
      </c>
      <c r="T293">
        <v>3</v>
      </c>
      <c r="U293">
        <v>1</v>
      </c>
      <c r="V293" t="s">
        <v>96</v>
      </c>
      <c r="W293" t="s">
        <v>96</v>
      </c>
      <c r="X293" t="s">
        <v>96</v>
      </c>
      <c r="Y293" t="s">
        <v>96</v>
      </c>
      <c r="Z293" t="s">
        <v>96</v>
      </c>
      <c r="AA293">
        <v>2</v>
      </c>
      <c r="AB293">
        <f t="shared" si="33"/>
        <v>4</v>
      </c>
      <c r="AC293">
        <f t="shared" si="34"/>
        <v>0</v>
      </c>
      <c r="AD293">
        <f t="shared" si="35"/>
        <v>3</v>
      </c>
      <c r="AE293">
        <f t="shared" si="36"/>
        <v>0</v>
      </c>
      <c r="AF293">
        <f t="shared" si="37"/>
        <v>0</v>
      </c>
      <c r="AG293">
        <f t="shared" si="38"/>
        <v>0</v>
      </c>
      <c r="AH293">
        <f t="shared" si="39"/>
        <v>-1</v>
      </c>
      <c r="AI293">
        <f t="shared" si="40"/>
        <v>-1</v>
      </c>
      <c r="AJ293">
        <f t="shared" si="41"/>
        <v>-1</v>
      </c>
      <c r="AK293">
        <f t="shared" si="42"/>
        <v>3</v>
      </c>
      <c r="AL293">
        <f t="shared" si="43"/>
        <v>0</v>
      </c>
    </row>
    <row r="294" spans="1:38" x14ac:dyDescent="0.2">
      <c r="A294" t="s">
        <v>347</v>
      </c>
      <c r="B294" t="s">
        <v>96</v>
      </c>
      <c r="C294" s="14" t="s">
        <v>368</v>
      </c>
      <c r="D294" t="s">
        <v>38</v>
      </c>
      <c r="E294" s="15">
        <v>23</v>
      </c>
      <c r="F294">
        <v>17.2</v>
      </c>
      <c r="G294" t="s">
        <v>96</v>
      </c>
      <c r="H294">
        <v>1</v>
      </c>
      <c r="I294" t="s">
        <v>96</v>
      </c>
      <c r="J294" t="s">
        <v>96</v>
      </c>
      <c r="K294">
        <v>1</v>
      </c>
      <c r="L294" t="s">
        <v>96</v>
      </c>
      <c r="M294" t="s">
        <v>96</v>
      </c>
      <c r="N294">
        <v>1</v>
      </c>
      <c r="O294">
        <v>1</v>
      </c>
      <c r="P294">
        <v>0</v>
      </c>
      <c r="Q294">
        <v>0</v>
      </c>
      <c r="R294">
        <v>8</v>
      </c>
      <c r="S294">
        <v>2</v>
      </c>
      <c r="T294">
        <v>1</v>
      </c>
      <c r="U294">
        <v>2</v>
      </c>
      <c r="V294">
        <v>1</v>
      </c>
      <c r="W294">
        <v>2</v>
      </c>
      <c r="X294" t="s">
        <v>96</v>
      </c>
      <c r="Y294" t="s">
        <v>96</v>
      </c>
      <c r="Z294" t="s">
        <v>96</v>
      </c>
      <c r="AA294">
        <v>2</v>
      </c>
      <c r="AB294">
        <f t="shared" si="33"/>
        <v>8</v>
      </c>
      <c r="AC294">
        <f t="shared" si="34"/>
        <v>2</v>
      </c>
      <c r="AD294">
        <f t="shared" si="35"/>
        <v>0</v>
      </c>
      <c r="AE294">
        <f t="shared" si="36"/>
        <v>2</v>
      </c>
      <c r="AF294">
        <f t="shared" si="37"/>
        <v>1</v>
      </c>
      <c r="AG294">
        <f t="shared" si="38"/>
        <v>1</v>
      </c>
      <c r="AH294">
        <f t="shared" si="39"/>
        <v>0</v>
      </c>
      <c r="AI294">
        <f t="shared" si="40"/>
        <v>0</v>
      </c>
      <c r="AJ294">
        <f t="shared" si="41"/>
        <v>-1</v>
      </c>
      <c r="AK294">
        <f t="shared" si="42"/>
        <v>5</v>
      </c>
      <c r="AL294">
        <f t="shared" si="43"/>
        <v>5</v>
      </c>
    </row>
    <row r="295" spans="1:38" x14ac:dyDescent="0.2">
      <c r="A295" t="s">
        <v>347</v>
      </c>
      <c r="B295" t="s">
        <v>96</v>
      </c>
      <c r="C295" s="14" t="s">
        <v>369</v>
      </c>
      <c r="D295" t="s">
        <v>1</v>
      </c>
      <c r="E295" s="15">
        <v>33</v>
      </c>
      <c r="F295">
        <v>20</v>
      </c>
      <c r="G295" t="s">
        <v>96</v>
      </c>
      <c r="H295" t="s">
        <v>96</v>
      </c>
      <c r="I295" t="s">
        <v>96</v>
      </c>
      <c r="J295" t="s">
        <v>96</v>
      </c>
      <c r="K295" t="s">
        <v>96</v>
      </c>
      <c r="L295">
        <v>1</v>
      </c>
      <c r="M295">
        <v>1</v>
      </c>
      <c r="N295" t="s">
        <v>96</v>
      </c>
      <c r="O295">
        <v>1</v>
      </c>
      <c r="P295">
        <v>12</v>
      </c>
      <c r="Q295">
        <v>12</v>
      </c>
      <c r="R295">
        <v>17</v>
      </c>
      <c r="S295">
        <v>4</v>
      </c>
      <c r="T295">
        <v>5</v>
      </c>
      <c r="U295">
        <v>3</v>
      </c>
      <c r="V295">
        <v>3</v>
      </c>
      <c r="W295">
        <v>2</v>
      </c>
      <c r="X295" t="s">
        <v>96</v>
      </c>
      <c r="Y295" t="s">
        <v>96</v>
      </c>
      <c r="Z295" t="s">
        <v>96</v>
      </c>
      <c r="AA295">
        <v>2</v>
      </c>
      <c r="AB295">
        <f t="shared" si="33"/>
        <v>17</v>
      </c>
      <c r="AC295">
        <f t="shared" si="34"/>
        <v>4</v>
      </c>
      <c r="AD295">
        <f t="shared" si="35"/>
        <v>5</v>
      </c>
      <c r="AE295">
        <f t="shared" si="36"/>
        <v>3</v>
      </c>
      <c r="AF295">
        <f t="shared" si="37"/>
        <v>3</v>
      </c>
      <c r="AG295">
        <f t="shared" si="38"/>
        <v>2</v>
      </c>
      <c r="AH295">
        <f t="shared" si="39"/>
        <v>-1</v>
      </c>
      <c r="AI295">
        <f t="shared" si="40"/>
        <v>-1</v>
      </c>
      <c r="AJ295">
        <f t="shared" si="41"/>
        <v>0</v>
      </c>
      <c r="AK295">
        <f t="shared" si="42"/>
        <v>15</v>
      </c>
      <c r="AL295">
        <f t="shared" si="43"/>
        <v>15</v>
      </c>
    </row>
    <row r="296" spans="1:38" x14ac:dyDescent="0.2">
      <c r="A296" t="s">
        <v>347</v>
      </c>
      <c r="B296" t="s">
        <v>96</v>
      </c>
      <c r="C296" s="14" t="s">
        <v>370</v>
      </c>
      <c r="D296" t="s">
        <v>10</v>
      </c>
      <c r="E296" s="15">
        <v>18</v>
      </c>
      <c r="F296">
        <v>13</v>
      </c>
      <c r="G296">
        <v>0</v>
      </c>
      <c r="H296">
        <v>1</v>
      </c>
      <c r="I296">
        <v>1</v>
      </c>
      <c r="J296">
        <v>1</v>
      </c>
      <c r="K296">
        <v>1</v>
      </c>
      <c r="L296" t="s">
        <v>96</v>
      </c>
      <c r="M296" t="s">
        <v>96</v>
      </c>
      <c r="N296" t="s">
        <v>96</v>
      </c>
      <c r="O296" t="s">
        <v>96</v>
      </c>
      <c r="P296">
        <v>0</v>
      </c>
      <c r="Q296">
        <v>0</v>
      </c>
      <c r="R296">
        <v>0</v>
      </c>
      <c r="S296" t="s">
        <v>96</v>
      </c>
      <c r="T296" t="s">
        <v>96</v>
      </c>
      <c r="U296" t="s">
        <v>96</v>
      </c>
      <c r="V296" t="s">
        <v>96</v>
      </c>
      <c r="W296" t="s">
        <v>96</v>
      </c>
      <c r="X296" t="s">
        <v>96</v>
      </c>
      <c r="Y296" t="s">
        <v>96</v>
      </c>
      <c r="Z296" t="s">
        <v>96</v>
      </c>
      <c r="AA296" t="s">
        <v>96</v>
      </c>
      <c r="AB296">
        <f t="shared" si="33"/>
        <v>0</v>
      </c>
      <c r="AC296">
        <f t="shared" si="34"/>
        <v>0</v>
      </c>
      <c r="AD296">
        <f t="shared" si="35"/>
        <v>-1</v>
      </c>
      <c r="AE296">
        <f t="shared" si="36"/>
        <v>-1</v>
      </c>
      <c r="AF296">
        <f t="shared" si="37"/>
        <v>-1</v>
      </c>
      <c r="AG296">
        <f t="shared" si="38"/>
        <v>-1</v>
      </c>
      <c r="AH296">
        <f t="shared" si="39"/>
        <v>0</v>
      </c>
      <c r="AI296">
        <f t="shared" si="40"/>
        <v>0</v>
      </c>
      <c r="AJ296">
        <f t="shared" si="41"/>
        <v>0</v>
      </c>
      <c r="AK296">
        <f t="shared" si="42"/>
        <v>-3</v>
      </c>
      <c r="AL296">
        <f t="shared" si="43"/>
        <v>-4</v>
      </c>
    </row>
    <row r="297" spans="1:38" ht="25.5" x14ac:dyDescent="0.2">
      <c r="A297" t="s">
        <v>347</v>
      </c>
      <c r="B297" t="s">
        <v>96</v>
      </c>
      <c r="C297" s="14" t="s">
        <v>371</v>
      </c>
      <c r="D297" t="s">
        <v>35</v>
      </c>
      <c r="E297" s="15">
        <v>25</v>
      </c>
      <c r="F297">
        <v>17</v>
      </c>
      <c r="G297">
        <v>0</v>
      </c>
      <c r="H297" t="s">
        <v>96</v>
      </c>
      <c r="I297" t="s">
        <v>96</v>
      </c>
      <c r="J297" t="s">
        <v>96</v>
      </c>
      <c r="K297">
        <v>3</v>
      </c>
      <c r="L297">
        <v>1</v>
      </c>
      <c r="M297" t="s">
        <v>96</v>
      </c>
      <c r="N297">
        <v>1</v>
      </c>
      <c r="O297">
        <v>1</v>
      </c>
      <c r="P297">
        <v>4</v>
      </c>
      <c r="Q297">
        <v>4</v>
      </c>
      <c r="R297">
        <v>11</v>
      </c>
      <c r="S297">
        <v>1</v>
      </c>
      <c r="T297">
        <v>2</v>
      </c>
      <c r="U297">
        <v>2</v>
      </c>
      <c r="V297">
        <v>3</v>
      </c>
      <c r="W297">
        <v>1</v>
      </c>
      <c r="X297">
        <v>1</v>
      </c>
      <c r="Y297">
        <v>1</v>
      </c>
      <c r="Z297" t="s">
        <v>96</v>
      </c>
      <c r="AA297">
        <v>1</v>
      </c>
      <c r="AB297">
        <f t="shared" si="33"/>
        <v>11</v>
      </c>
      <c r="AC297">
        <f t="shared" si="34"/>
        <v>1</v>
      </c>
      <c r="AD297">
        <f t="shared" si="35"/>
        <v>2</v>
      </c>
      <c r="AE297">
        <f t="shared" si="36"/>
        <v>2</v>
      </c>
      <c r="AF297">
        <f t="shared" si="37"/>
        <v>3</v>
      </c>
      <c r="AG297">
        <f t="shared" si="38"/>
        <v>-2</v>
      </c>
      <c r="AH297">
        <f t="shared" si="39"/>
        <v>0</v>
      </c>
      <c r="AI297">
        <f t="shared" si="40"/>
        <v>1</v>
      </c>
      <c r="AJ297">
        <f t="shared" si="41"/>
        <v>-1</v>
      </c>
      <c r="AK297">
        <f t="shared" si="42"/>
        <v>8</v>
      </c>
      <c r="AL297">
        <f t="shared" si="43"/>
        <v>6</v>
      </c>
    </row>
    <row r="298" spans="1:38" ht="25.5" x14ac:dyDescent="0.2">
      <c r="A298" t="s">
        <v>347</v>
      </c>
      <c r="B298" t="s">
        <v>96</v>
      </c>
      <c r="C298" s="14" t="s">
        <v>372</v>
      </c>
      <c r="D298" t="s">
        <v>9</v>
      </c>
      <c r="E298" s="15">
        <v>15</v>
      </c>
      <c r="F298">
        <v>12</v>
      </c>
      <c r="G298" t="s">
        <v>96</v>
      </c>
      <c r="H298">
        <v>1</v>
      </c>
      <c r="I298" t="s">
        <v>96</v>
      </c>
      <c r="J298" t="s">
        <v>96</v>
      </c>
      <c r="K298" t="s">
        <v>96</v>
      </c>
      <c r="L298">
        <v>1</v>
      </c>
      <c r="M298">
        <v>1</v>
      </c>
      <c r="N298" t="s">
        <v>96</v>
      </c>
      <c r="O298">
        <v>2</v>
      </c>
      <c r="P298">
        <v>0</v>
      </c>
      <c r="Q298">
        <v>0</v>
      </c>
      <c r="R298">
        <v>4</v>
      </c>
      <c r="S298" t="s">
        <v>96</v>
      </c>
      <c r="T298" t="s">
        <v>96</v>
      </c>
      <c r="U298">
        <v>3</v>
      </c>
      <c r="V298" t="s">
        <v>96</v>
      </c>
      <c r="W298">
        <v>1</v>
      </c>
      <c r="X298" t="s">
        <v>96</v>
      </c>
      <c r="Y298" t="s">
        <v>96</v>
      </c>
      <c r="Z298" t="s">
        <v>96</v>
      </c>
      <c r="AA298">
        <v>0</v>
      </c>
      <c r="AB298">
        <f t="shared" si="33"/>
        <v>4</v>
      </c>
      <c r="AC298">
        <f t="shared" si="34"/>
        <v>0</v>
      </c>
      <c r="AD298">
        <f t="shared" si="35"/>
        <v>-1</v>
      </c>
      <c r="AE298">
        <f t="shared" si="36"/>
        <v>3</v>
      </c>
      <c r="AF298">
        <f t="shared" si="37"/>
        <v>0</v>
      </c>
      <c r="AG298">
        <f t="shared" si="38"/>
        <v>1</v>
      </c>
      <c r="AH298">
        <f t="shared" si="39"/>
        <v>-1</v>
      </c>
      <c r="AI298">
        <f t="shared" si="40"/>
        <v>-1</v>
      </c>
      <c r="AJ298">
        <f t="shared" si="41"/>
        <v>0</v>
      </c>
      <c r="AK298">
        <f t="shared" si="42"/>
        <v>2</v>
      </c>
      <c r="AL298">
        <f t="shared" si="43"/>
        <v>1</v>
      </c>
    </row>
    <row r="299" spans="1:38" ht="25.5" x14ac:dyDescent="0.2">
      <c r="A299" t="s">
        <v>347</v>
      </c>
      <c r="B299" t="s">
        <v>96</v>
      </c>
      <c r="C299" s="14" t="s">
        <v>373</v>
      </c>
      <c r="D299" t="s">
        <v>23</v>
      </c>
      <c r="E299" s="15">
        <v>20</v>
      </c>
      <c r="F299">
        <v>16</v>
      </c>
      <c r="G299">
        <v>0</v>
      </c>
      <c r="H299">
        <v>0</v>
      </c>
      <c r="I299">
        <v>0</v>
      </c>
      <c r="J299">
        <v>1</v>
      </c>
      <c r="K299">
        <v>0</v>
      </c>
      <c r="L299">
        <v>2</v>
      </c>
      <c r="M299">
        <v>0</v>
      </c>
      <c r="N299">
        <v>0</v>
      </c>
      <c r="O299">
        <v>0</v>
      </c>
      <c r="P299">
        <v>0</v>
      </c>
      <c r="Q299">
        <v>0</v>
      </c>
      <c r="R299">
        <v>12</v>
      </c>
      <c r="S299">
        <v>5</v>
      </c>
      <c r="T299">
        <v>2</v>
      </c>
      <c r="U299">
        <v>2</v>
      </c>
      <c r="V299">
        <v>2</v>
      </c>
      <c r="W299">
        <v>1</v>
      </c>
      <c r="X299" t="s">
        <v>96</v>
      </c>
      <c r="Y299" t="s">
        <v>96</v>
      </c>
      <c r="Z299" t="s">
        <v>96</v>
      </c>
      <c r="AA299">
        <v>1</v>
      </c>
      <c r="AB299">
        <f t="shared" si="33"/>
        <v>12</v>
      </c>
      <c r="AC299">
        <f t="shared" si="34"/>
        <v>5</v>
      </c>
      <c r="AD299">
        <f t="shared" si="35"/>
        <v>2</v>
      </c>
      <c r="AE299">
        <f t="shared" si="36"/>
        <v>2</v>
      </c>
      <c r="AF299">
        <f t="shared" si="37"/>
        <v>1</v>
      </c>
      <c r="AG299">
        <f t="shared" si="38"/>
        <v>1</v>
      </c>
      <c r="AH299">
        <f t="shared" si="39"/>
        <v>-2</v>
      </c>
      <c r="AI299">
        <f t="shared" si="40"/>
        <v>0</v>
      </c>
      <c r="AJ299">
        <f t="shared" si="41"/>
        <v>0</v>
      </c>
      <c r="AK299">
        <f t="shared" si="42"/>
        <v>10</v>
      </c>
      <c r="AL299">
        <f t="shared" si="43"/>
        <v>9</v>
      </c>
    </row>
    <row r="300" spans="1:38" x14ac:dyDescent="0.2">
      <c r="A300" t="s">
        <v>347</v>
      </c>
      <c r="B300" t="s">
        <v>96</v>
      </c>
      <c r="C300" s="14" t="s">
        <v>374</v>
      </c>
      <c r="D300" t="s">
        <v>50</v>
      </c>
      <c r="E300" s="15">
        <v>26</v>
      </c>
      <c r="F300">
        <v>16</v>
      </c>
      <c r="G300" t="s">
        <v>96</v>
      </c>
      <c r="H300">
        <v>1</v>
      </c>
      <c r="I300">
        <v>0</v>
      </c>
      <c r="J300">
        <v>0</v>
      </c>
      <c r="K300">
        <v>2</v>
      </c>
      <c r="L300">
        <v>0</v>
      </c>
      <c r="M300">
        <v>1</v>
      </c>
      <c r="N300">
        <v>1</v>
      </c>
      <c r="O300">
        <v>3</v>
      </c>
      <c r="P300">
        <v>2</v>
      </c>
      <c r="Q300">
        <v>1</v>
      </c>
      <c r="R300">
        <v>14</v>
      </c>
      <c r="S300">
        <v>2</v>
      </c>
      <c r="T300">
        <v>4</v>
      </c>
      <c r="U300">
        <v>0</v>
      </c>
      <c r="V300">
        <v>4</v>
      </c>
      <c r="W300">
        <v>1</v>
      </c>
      <c r="X300">
        <v>0</v>
      </c>
      <c r="Y300">
        <v>1</v>
      </c>
      <c r="Z300">
        <v>2</v>
      </c>
      <c r="AA300">
        <v>2</v>
      </c>
      <c r="AB300">
        <f t="shared" si="33"/>
        <v>14</v>
      </c>
      <c r="AC300">
        <f t="shared" si="34"/>
        <v>2</v>
      </c>
      <c r="AD300">
        <f t="shared" si="35"/>
        <v>3</v>
      </c>
      <c r="AE300">
        <f t="shared" si="36"/>
        <v>0</v>
      </c>
      <c r="AF300">
        <f t="shared" si="37"/>
        <v>4</v>
      </c>
      <c r="AG300">
        <f t="shared" si="38"/>
        <v>-1</v>
      </c>
      <c r="AH300">
        <f t="shared" si="39"/>
        <v>0</v>
      </c>
      <c r="AI300">
        <f t="shared" si="40"/>
        <v>0</v>
      </c>
      <c r="AJ300">
        <f t="shared" si="41"/>
        <v>1</v>
      </c>
      <c r="AK300">
        <f t="shared" si="42"/>
        <v>9</v>
      </c>
      <c r="AL300">
        <f t="shared" si="43"/>
        <v>9</v>
      </c>
    </row>
    <row r="301" spans="1:38" x14ac:dyDescent="0.2">
      <c r="A301" t="s">
        <v>347</v>
      </c>
      <c r="B301" t="s">
        <v>96</v>
      </c>
      <c r="C301" s="14" t="s">
        <v>375</v>
      </c>
      <c r="D301" t="s">
        <v>34</v>
      </c>
      <c r="E301" s="15">
        <v>17</v>
      </c>
      <c r="F301">
        <v>13</v>
      </c>
      <c r="G301">
        <v>1</v>
      </c>
      <c r="H301" t="s">
        <v>96</v>
      </c>
      <c r="I301">
        <v>2</v>
      </c>
      <c r="J301">
        <v>1</v>
      </c>
      <c r="K301" t="s">
        <v>96</v>
      </c>
      <c r="L301" t="s">
        <v>96</v>
      </c>
      <c r="M301" t="s">
        <v>96</v>
      </c>
      <c r="N301">
        <v>2</v>
      </c>
      <c r="O301">
        <v>3</v>
      </c>
      <c r="P301">
        <v>8</v>
      </c>
      <c r="Q301">
        <v>6</v>
      </c>
      <c r="R301">
        <v>13</v>
      </c>
      <c r="S301">
        <v>1</v>
      </c>
      <c r="T301">
        <v>2</v>
      </c>
      <c r="U301">
        <v>6</v>
      </c>
      <c r="V301">
        <v>3</v>
      </c>
      <c r="W301">
        <v>1</v>
      </c>
      <c r="X301" t="s">
        <v>96</v>
      </c>
      <c r="Y301" t="s">
        <v>96</v>
      </c>
      <c r="Z301" t="s">
        <v>96</v>
      </c>
      <c r="AA301">
        <v>2</v>
      </c>
      <c r="AB301">
        <f t="shared" si="33"/>
        <v>13</v>
      </c>
      <c r="AC301">
        <f t="shared" si="34"/>
        <v>0</v>
      </c>
      <c r="AD301">
        <f t="shared" si="35"/>
        <v>2</v>
      </c>
      <c r="AE301">
        <f t="shared" si="36"/>
        <v>4</v>
      </c>
      <c r="AF301">
        <f t="shared" si="37"/>
        <v>2</v>
      </c>
      <c r="AG301">
        <f t="shared" si="38"/>
        <v>1</v>
      </c>
      <c r="AH301">
        <f t="shared" si="39"/>
        <v>0</v>
      </c>
      <c r="AI301">
        <f t="shared" si="40"/>
        <v>0</v>
      </c>
      <c r="AJ301">
        <f t="shared" si="41"/>
        <v>-2</v>
      </c>
      <c r="AK301">
        <f t="shared" si="42"/>
        <v>8</v>
      </c>
      <c r="AL301">
        <f t="shared" si="43"/>
        <v>7</v>
      </c>
    </row>
    <row r="302" spans="1:38" x14ac:dyDescent="0.2">
      <c r="A302" t="s">
        <v>347</v>
      </c>
      <c r="B302" t="s">
        <v>96</v>
      </c>
      <c r="C302" s="14" t="s">
        <v>376</v>
      </c>
      <c r="D302" t="s">
        <v>21</v>
      </c>
      <c r="E302" s="15">
        <v>25</v>
      </c>
      <c r="F302">
        <v>18.7</v>
      </c>
      <c r="G302">
        <v>0</v>
      </c>
      <c r="H302">
        <v>1</v>
      </c>
      <c r="I302">
        <v>1</v>
      </c>
      <c r="J302">
        <v>0</v>
      </c>
      <c r="K302">
        <v>2</v>
      </c>
      <c r="L302">
        <v>0</v>
      </c>
      <c r="M302">
        <v>0</v>
      </c>
      <c r="N302">
        <v>2</v>
      </c>
      <c r="O302">
        <v>2</v>
      </c>
      <c r="P302">
        <v>1</v>
      </c>
      <c r="Q302">
        <v>0.25</v>
      </c>
      <c r="R302">
        <v>10</v>
      </c>
      <c r="S302">
        <v>1</v>
      </c>
      <c r="T302">
        <v>1</v>
      </c>
      <c r="U302">
        <v>0</v>
      </c>
      <c r="V302">
        <v>1</v>
      </c>
      <c r="W302">
        <v>3</v>
      </c>
      <c r="X302">
        <v>3</v>
      </c>
      <c r="Y302">
        <v>1</v>
      </c>
      <c r="Z302">
        <v>0</v>
      </c>
      <c r="AA302">
        <v>1</v>
      </c>
      <c r="AB302">
        <f t="shared" si="33"/>
        <v>10</v>
      </c>
      <c r="AC302">
        <f t="shared" si="34"/>
        <v>1</v>
      </c>
      <c r="AD302">
        <f t="shared" si="35"/>
        <v>0</v>
      </c>
      <c r="AE302">
        <f t="shared" si="36"/>
        <v>-1</v>
      </c>
      <c r="AF302">
        <f t="shared" si="37"/>
        <v>1</v>
      </c>
      <c r="AG302">
        <f t="shared" si="38"/>
        <v>1</v>
      </c>
      <c r="AH302">
        <f t="shared" si="39"/>
        <v>3</v>
      </c>
      <c r="AI302">
        <f t="shared" si="40"/>
        <v>1</v>
      </c>
      <c r="AJ302">
        <f t="shared" si="41"/>
        <v>-2</v>
      </c>
      <c r="AK302">
        <f t="shared" si="42"/>
        <v>1</v>
      </c>
      <c r="AL302">
        <f t="shared" si="43"/>
        <v>4</v>
      </c>
    </row>
    <row r="303" spans="1:38" x14ac:dyDescent="0.2">
      <c r="A303" t="s">
        <v>347</v>
      </c>
      <c r="B303" t="s">
        <v>96</v>
      </c>
      <c r="C303" s="14" t="s">
        <v>377</v>
      </c>
      <c r="D303" t="s">
        <v>42</v>
      </c>
      <c r="E303" s="15">
        <v>81</v>
      </c>
      <c r="F303">
        <v>61.8</v>
      </c>
      <c r="G303">
        <v>1</v>
      </c>
      <c r="H303">
        <v>1</v>
      </c>
      <c r="I303">
        <v>2</v>
      </c>
      <c r="J303">
        <v>0</v>
      </c>
      <c r="K303">
        <v>2</v>
      </c>
      <c r="L303">
        <v>3</v>
      </c>
      <c r="M303">
        <v>1</v>
      </c>
      <c r="N303">
        <v>2</v>
      </c>
      <c r="O303">
        <v>3</v>
      </c>
      <c r="P303">
        <v>2</v>
      </c>
      <c r="Q303">
        <v>2</v>
      </c>
      <c r="R303">
        <v>48</v>
      </c>
      <c r="S303">
        <v>10</v>
      </c>
      <c r="T303">
        <v>9</v>
      </c>
      <c r="U303">
        <v>6</v>
      </c>
      <c r="V303">
        <v>13</v>
      </c>
      <c r="W303">
        <v>5</v>
      </c>
      <c r="X303">
        <v>5</v>
      </c>
      <c r="Y303">
        <v>0</v>
      </c>
      <c r="Z303">
        <v>0</v>
      </c>
      <c r="AA303">
        <v>2</v>
      </c>
      <c r="AB303">
        <f t="shared" si="33"/>
        <v>48</v>
      </c>
      <c r="AC303">
        <f t="shared" si="34"/>
        <v>9</v>
      </c>
      <c r="AD303">
        <f t="shared" si="35"/>
        <v>8</v>
      </c>
      <c r="AE303">
        <f t="shared" si="36"/>
        <v>4</v>
      </c>
      <c r="AF303">
        <f t="shared" si="37"/>
        <v>13</v>
      </c>
      <c r="AG303">
        <f t="shared" si="38"/>
        <v>3</v>
      </c>
      <c r="AH303">
        <f t="shared" si="39"/>
        <v>2</v>
      </c>
      <c r="AI303">
        <f t="shared" si="40"/>
        <v>-1</v>
      </c>
      <c r="AJ303">
        <f t="shared" si="41"/>
        <v>-2</v>
      </c>
      <c r="AK303">
        <f t="shared" si="42"/>
        <v>34</v>
      </c>
      <c r="AL303">
        <f t="shared" si="43"/>
        <v>36</v>
      </c>
    </row>
    <row r="304" spans="1:38" x14ac:dyDescent="0.2">
      <c r="A304" t="s">
        <v>347</v>
      </c>
      <c r="B304" t="s">
        <v>96</v>
      </c>
      <c r="C304" s="14" t="s">
        <v>378</v>
      </c>
      <c r="D304" t="s">
        <v>53</v>
      </c>
      <c r="E304" s="15">
        <v>4</v>
      </c>
      <c r="F304">
        <v>3</v>
      </c>
      <c r="G304" t="s">
        <v>96</v>
      </c>
      <c r="H304" t="s">
        <v>96</v>
      </c>
      <c r="I304">
        <v>1</v>
      </c>
      <c r="J304" t="s">
        <v>96</v>
      </c>
      <c r="K304" t="s">
        <v>96</v>
      </c>
      <c r="L304">
        <v>1</v>
      </c>
      <c r="M304" t="s">
        <v>96</v>
      </c>
      <c r="N304">
        <v>1</v>
      </c>
      <c r="O304" t="s">
        <v>96</v>
      </c>
      <c r="P304">
        <v>0</v>
      </c>
      <c r="Q304">
        <v>0</v>
      </c>
      <c r="R304">
        <v>6</v>
      </c>
      <c r="S304">
        <v>2</v>
      </c>
      <c r="T304">
        <v>1</v>
      </c>
      <c r="U304">
        <v>2</v>
      </c>
      <c r="V304">
        <v>1</v>
      </c>
      <c r="W304">
        <v>0</v>
      </c>
      <c r="X304">
        <v>0</v>
      </c>
      <c r="Y304">
        <v>0</v>
      </c>
      <c r="Z304">
        <v>0</v>
      </c>
      <c r="AA304">
        <v>0</v>
      </c>
      <c r="AB304">
        <f t="shared" si="33"/>
        <v>6</v>
      </c>
      <c r="AC304">
        <f t="shared" si="34"/>
        <v>2</v>
      </c>
      <c r="AD304">
        <f t="shared" si="35"/>
        <v>1</v>
      </c>
      <c r="AE304">
        <f t="shared" si="36"/>
        <v>1</v>
      </c>
      <c r="AF304">
        <f t="shared" si="37"/>
        <v>1</v>
      </c>
      <c r="AG304">
        <f t="shared" si="38"/>
        <v>0</v>
      </c>
      <c r="AH304">
        <f t="shared" si="39"/>
        <v>-1</v>
      </c>
      <c r="AI304">
        <f t="shared" si="40"/>
        <v>0</v>
      </c>
      <c r="AJ304">
        <f t="shared" si="41"/>
        <v>-1</v>
      </c>
      <c r="AK304">
        <f t="shared" si="42"/>
        <v>5</v>
      </c>
      <c r="AL304">
        <f t="shared" si="43"/>
        <v>3</v>
      </c>
    </row>
    <row r="305" spans="1:38" x14ac:dyDescent="0.2">
      <c r="A305" t="s">
        <v>347</v>
      </c>
      <c r="B305" t="s">
        <v>96</v>
      </c>
      <c r="C305" s="14" t="s">
        <v>379</v>
      </c>
      <c r="D305" t="s">
        <v>47</v>
      </c>
      <c r="E305" s="15">
        <v>4</v>
      </c>
      <c r="F305">
        <v>3</v>
      </c>
      <c r="G305">
        <v>0</v>
      </c>
      <c r="H305">
        <v>0</v>
      </c>
      <c r="I305">
        <v>1</v>
      </c>
      <c r="J305">
        <v>0</v>
      </c>
      <c r="K305">
        <v>0</v>
      </c>
      <c r="L305">
        <v>0</v>
      </c>
      <c r="M305">
        <v>0</v>
      </c>
      <c r="N305">
        <v>1</v>
      </c>
      <c r="O305">
        <v>1</v>
      </c>
      <c r="P305">
        <v>0</v>
      </c>
      <c r="Q305">
        <v>0</v>
      </c>
      <c r="R305">
        <v>2</v>
      </c>
      <c r="S305">
        <v>1</v>
      </c>
      <c r="T305">
        <v>1</v>
      </c>
      <c r="U305">
        <v>0</v>
      </c>
      <c r="V305">
        <v>0</v>
      </c>
      <c r="W305">
        <v>0</v>
      </c>
      <c r="X305">
        <v>0</v>
      </c>
      <c r="Y305">
        <v>0</v>
      </c>
      <c r="Z305">
        <v>0</v>
      </c>
      <c r="AA305">
        <v>0</v>
      </c>
      <c r="AB305">
        <f t="shared" si="33"/>
        <v>2</v>
      </c>
      <c r="AC305">
        <f t="shared" si="34"/>
        <v>1</v>
      </c>
      <c r="AD305">
        <f t="shared" si="35"/>
        <v>1</v>
      </c>
      <c r="AE305">
        <f t="shared" si="36"/>
        <v>-1</v>
      </c>
      <c r="AF305">
        <f t="shared" si="37"/>
        <v>0</v>
      </c>
      <c r="AG305">
        <f t="shared" si="38"/>
        <v>0</v>
      </c>
      <c r="AH305">
        <f t="shared" si="39"/>
        <v>0</v>
      </c>
      <c r="AI305">
        <f t="shared" si="40"/>
        <v>0</v>
      </c>
      <c r="AJ305">
        <f t="shared" si="41"/>
        <v>-1</v>
      </c>
      <c r="AK305">
        <f t="shared" si="42"/>
        <v>1</v>
      </c>
      <c r="AL305">
        <f t="shared" si="43"/>
        <v>0</v>
      </c>
    </row>
    <row r="306" spans="1:38" ht="25.5" x14ac:dyDescent="0.2">
      <c r="A306" t="s">
        <v>347</v>
      </c>
      <c r="B306" t="s">
        <v>96</v>
      </c>
      <c r="C306" s="14" t="s">
        <v>380</v>
      </c>
      <c r="D306" t="s">
        <v>49</v>
      </c>
      <c r="E306" s="15">
        <v>8</v>
      </c>
      <c r="F306">
        <v>6.45</v>
      </c>
      <c r="G306" t="s">
        <v>96</v>
      </c>
      <c r="H306">
        <v>1</v>
      </c>
      <c r="I306">
        <v>1</v>
      </c>
      <c r="J306" t="s">
        <v>96</v>
      </c>
      <c r="K306" t="s">
        <v>96</v>
      </c>
      <c r="L306" t="s">
        <v>96</v>
      </c>
      <c r="M306" t="s">
        <v>96</v>
      </c>
      <c r="N306" t="s">
        <v>96</v>
      </c>
      <c r="O306" t="s">
        <v>96</v>
      </c>
      <c r="P306">
        <v>1</v>
      </c>
      <c r="Q306">
        <v>1</v>
      </c>
      <c r="R306">
        <v>8</v>
      </c>
      <c r="S306">
        <v>0</v>
      </c>
      <c r="T306">
        <v>5</v>
      </c>
      <c r="U306" t="s">
        <v>96</v>
      </c>
      <c r="V306" t="s">
        <v>96</v>
      </c>
      <c r="W306">
        <v>2</v>
      </c>
      <c r="X306">
        <v>1</v>
      </c>
      <c r="Y306" t="s">
        <v>96</v>
      </c>
      <c r="Z306" t="s">
        <v>96</v>
      </c>
      <c r="AA306">
        <v>1</v>
      </c>
      <c r="AB306">
        <f t="shared" si="33"/>
        <v>8</v>
      </c>
      <c r="AC306">
        <f t="shared" si="34"/>
        <v>0</v>
      </c>
      <c r="AD306">
        <f t="shared" si="35"/>
        <v>4</v>
      </c>
      <c r="AE306">
        <f t="shared" si="36"/>
        <v>-1</v>
      </c>
      <c r="AF306">
        <f t="shared" si="37"/>
        <v>0</v>
      </c>
      <c r="AG306">
        <f t="shared" si="38"/>
        <v>2</v>
      </c>
      <c r="AH306">
        <f t="shared" si="39"/>
        <v>1</v>
      </c>
      <c r="AI306">
        <f t="shared" si="40"/>
        <v>0</v>
      </c>
      <c r="AJ306">
        <f t="shared" si="41"/>
        <v>0</v>
      </c>
      <c r="AK306">
        <f t="shared" si="42"/>
        <v>3</v>
      </c>
      <c r="AL306">
        <f t="shared" si="43"/>
        <v>6</v>
      </c>
    </row>
    <row r="307" spans="1:38" x14ac:dyDescent="0.2">
      <c r="A307" t="s">
        <v>347</v>
      </c>
      <c r="B307" t="s">
        <v>96</v>
      </c>
      <c r="C307" s="14" t="s">
        <v>381</v>
      </c>
      <c r="D307" t="s">
        <v>20</v>
      </c>
      <c r="E307" s="15">
        <v>5</v>
      </c>
      <c r="F307">
        <v>5</v>
      </c>
      <c r="G307" t="s">
        <v>96</v>
      </c>
      <c r="H307" t="s">
        <v>96</v>
      </c>
      <c r="I307" t="s">
        <v>96</v>
      </c>
      <c r="J307" t="s">
        <v>96</v>
      </c>
      <c r="K307" t="s">
        <v>96</v>
      </c>
      <c r="L307" t="s">
        <v>96</v>
      </c>
      <c r="M307" t="s">
        <v>96</v>
      </c>
      <c r="N307">
        <v>2</v>
      </c>
      <c r="O307">
        <v>1</v>
      </c>
      <c r="P307">
        <v>0</v>
      </c>
      <c r="Q307">
        <v>0</v>
      </c>
      <c r="R307">
        <v>1</v>
      </c>
      <c r="S307" t="s">
        <v>96</v>
      </c>
      <c r="T307" t="s">
        <v>96</v>
      </c>
      <c r="U307" t="s">
        <v>96</v>
      </c>
      <c r="V307" t="s">
        <v>96</v>
      </c>
      <c r="W307" t="s">
        <v>96</v>
      </c>
      <c r="X307">
        <v>1</v>
      </c>
      <c r="Y307" t="s">
        <v>96</v>
      </c>
      <c r="Z307" t="s">
        <v>96</v>
      </c>
      <c r="AA307">
        <v>1</v>
      </c>
      <c r="AB307">
        <f t="shared" si="33"/>
        <v>1</v>
      </c>
      <c r="AC307">
        <f t="shared" si="34"/>
        <v>0</v>
      </c>
      <c r="AD307">
        <f t="shared" si="35"/>
        <v>0</v>
      </c>
      <c r="AE307">
        <f t="shared" si="36"/>
        <v>0</v>
      </c>
      <c r="AF307">
        <f t="shared" si="37"/>
        <v>0</v>
      </c>
      <c r="AG307">
        <f t="shared" si="38"/>
        <v>0</v>
      </c>
      <c r="AH307">
        <f t="shared" si="39"/>
        <v>1</v>
      </c>
      <c r="AI307">
        <f t="shared" si="40"/>
        <v>0</v>
      </c>
      <c r="AJ307">
        <f t="shared" si="41"/>
        <v>-2</v>
      </c>
      <c r="AK307">
        <f t="shared" si="42"/>
        <v>0</v>
      </c>
      <c r="AL307">
        <f t="shared" si="43"/>
        <v>-1</v>
      </c>
    </row>
    <row r="308" spans="1:38" x14ac:dyDescent="0.2">
      <c r="A308" t="s">
        <v>347</v>
      </c>
      <c r="B308" t="s">
        <v>96</v>
      </c>
      <c r="C308" s="14" t="s">
        <v>156</v>
      </c>
      <c r="D308" t="s">
        <v>57</v>
      </c>
      <c r="E308" s="15">
        <v>58</v>
      </c>
      <c r="F308">
        <v>40.6</v>
      </c>
      <c r="G308">
        <v>2</v>
      </c>
      <c r="H308">
        <v>2</v>
      </c>
      <c r="I308">
        <v>1</v>
      </c>
      <c r="J308">
        <v>1</v>
      </c>
      <c r="K308">
        <v>0</v>
      </c>
      <c r="L308">
        <v>1</v>
      </c>
      <c r="M308" t="s">
        <v>96</v>
      </c>
      <c r="N308">
        <v>1</v>
      </c>
      <c r="O308">
        <v>4</v>
      </c>
      <c r="P308">
        <v>4</v>
      </c>
      <c r="Q308">
        <v>3</v>
      </c>
      <c r="R308">
        <v>21</v>
      </c>
      <c r="S308">
        <v>4</v>
      </c>
      <c r="T308">
        <v>5</v>
      </c>
      <c r="U308">
        <v>2</v>
      </c>
      <c r="V308">
        <v>3</v>
      </c>
      <c r="W308">
        <v>3</v>
      </c>
      <c r="X308" t="s">
        <v>96</v>
      </c>
      <c r="Y308" t="s">
        <v>96</v>
      </c>
      <c r="Z308">
        <v>4</v>
      </c>
      <c r="AA308">
        <v>1</v>
      </c>
      <c r="AB308">
        <f t="shared" si="33"/>
        <v>21</v>
      </c>
      <c r="AC308">
        <f t="shared" si="34"/>
        <v>2</v>
      </c>
      <c r="AD308">
        <f t="shared" si="35"/>
        <v>3</v>
      </c>
      <c r="AE308">
        <f t="shared" si="36"/>
        <v>1</v>
      </c>
      <c r="AF308">
        <f t="shared" si="37"/>
        <v>2</v>
      </c>
      <c r="AG308">
        <f t="shared" si="38"/>
        <v>3</v>
      </c>
      <c r="AH308">
        <f t="shared" si="39"/>
        <v>-1</v>
      </c>
      <c r="AI308">
        <f t="shared" si="40"/>
        <v>0</v>
      </c>
      <c r="AJ308">
        <f t="shared" si="41"/>
        <v>3</v>
      </c>
      <c r="AK308">
        <f t="shared" si="42"/>
        <v>8</v>
      </c>
      <c r="AL308">
        <f t="shared" si="43"/>
        <v>13</v>
      </c>
    </row>
    <row r="309" spans="1:38" x14ac:dyDescent="0.2">
      <c r="A309" t="s">
        <v>347</v>
      </c>
      <c r="B309" t="s">
        <v>96</v>
      </c>
      <c r="C309" s="14" t="s">
        <v>33</v>
      </c>
      <c r="D309" t="s">
        <v>33</v>
      </c>
      <c r="E309" s="15">
        <v>11</v>
      </c>
      <c r="F309">
        <v>9.4</v>
      </c>
      <c r="G309" t="s">
        <v>96</v>
      </c>
      <c r="H309" t="s">
        <v>96</v>
      </c>
      <c r="I309" t="s">
        <v>96</v>
      </c>
      <c r="J309" t="s">
        <v>96</v>
      </c>
      <c r="K309">
        <v>1</v>
      </c>
      <c r="L309">
        <v>1</v>
      </c>
      <c r="M309" t="s">
        <v>96</v>
      </c>
      <c r="N309">
        <v>1</v>
      </c>
      <c r="O309" t="s">
        <v>96</v>
      </c>
      <c r="P309">
        <v>1</v>
      </c>
      <c r="Q309">
        <v>1</v>
      </c>
      <c r="R309">
        <v>4</v>
      </c>
      <c r="S309" t="s">
        <v>96</v>
      </c>
      <c r="T309" t="s">
        <v>96</v>
      </c>
      <c r="U309">
        <v>1</v>
      </c>
      <c r="V309">
        <v>1</v>
      </c>
      <c r="W309">
        <v>1</v>
      </c>
      <c r="X309">
        <v>1</v>
      </c>
      <c r="Y309" t="s">
        <v>96</v>
      </c>
      <c r="Z309" t="s">
        <v>96</v>
      </c>
      <c r="AA309">
        <v>1</v>
      </c>
      <c r="AB309">
        <f t="shared" si="33"/>
        <v>4</v>
      </c>
      <c r="AC309">
        <f t="shared" si="34"/>
        <v>0</v>
      </c>
      <c r="AD309">
        <f t="shared" si="35"/>
        <v>0</v>
      </c>
      <c r="AE309">
        <f t="shared" si="36"/>
        <v>1</v>
      </c>
      <c r="AF309">
        <f t="shared" si="37"/>
        <v>1</v>
      </c>
      <c r="AG309">
        <f t="shared" si="38"/>
        <v>0</v>
      </c>
      <c r="AH309">
        <f t="shared" si="39"/>
        <v>0</v>
      </c>
      <c r="AI309">
        <f t="shared" si="40"/>
        <v>0</v>
      </c>
      <c r="AJ309">
        <f t="shared" si="41"/>
        <v>-1</v>
      </c>
      <c r="AK309">
        <f t="shared" si="42"/>
        <v>2</v>
      </c>
      <c r="AL309">
        <f t="shared" si="43"/>
        <v>1</v>
      </c>
    </row>
    <row r="310" spans="1:38" ht="25.5" x14ac:dyDescent="0.2">
      <c r="A310" t="s">
        <v>347</v>
      </c>
      <c r="B310" t="s">
        <v>96</v>
      </c>
      <c r="C310" s="14" t="s">
        <v>382</v>
      </c>
      <c r="D310" t="s">
        <v>54</v>
      </c>
      <c r="E310" s="15">
        <v>17</v>
      </c>
      <c r="F310">
        <v>14</v>
      </c>
      <c r="G310">
        <v>0</v>
      </c>
      <c r="H310">
        <v>1</v>
      </c>
      <c r="I310">
        <v>1</v>
      </c>
      <c r="J310">
        <v>0</v>
      </c>
      <c r="K310">
        <v>0</v>
      </c>
      <c r="L310">
        <v>0</v>
      </c>
      <c r="M310">
        <v>1</v>
      </c>
      <c r="N310">
        <v>0</v>
      </c>
      <c r="O310">
        <v>1</v>
      </c>
      <c r="P310">
        <v>0</v>
      </c>
      <c r="Q310">
        <v>0</v>
      </c>
      <c r="R310">
        <v>1</v>
      </c>
      <c r="S310">
        <v>0</v>
      </c>
      <c r="T310">
        <v>1</v>
      </c>
      <c r="U310">
        <v>0</v>
      </c>
      <c r="V310">
        <v>0</v>
      </c>
      <c r="W310">
        <v>0</v>
      </c>
      <c r="X310">
        <v>0</v>
      </c>
      <c r="Y310">
        <v>0</v>
      </c>
      <c r="Z310">
        <v>0</v>
      </c>
      <c r="AA310">
        <v>1</v>
      </c>
      <c r="AB310">
        <f t="shared" si="33"/>
        <v>1</v>
      </c>
      <c r="AC310">
        <f t="shared" si="34"/>
        <v>0</v>
      </c>
      <c r="AD310">
        <f t="shared" si="35"/>
        <v>0</v>
      </c>
      <c r="AE310">
        <f t="shared" si="36"/>
        <v>-1</v>
      </c>
      <c r="AF310">
        <f t="shared" si="37"/>
        <v>0</v>
      </c>
      <c r="AG310">
        <f t="shared" si="38"/>
        <v>0</v>
      </c>
      <c r="AH310">
        <f t="shared" si="39"/>
        <v>0</v>
      </c>
      <c r="AI310">
        <f t="shared" si="40"/>
        <v>-1</v>
      </c>
      <c r="AJ310">
        <f t="shared" si="41"/>
        <v>0</v>
      </c>
      <c r="AK310">
        <f t="shared" si="42"/>
        <v>-1</v>
      </c>
      <c r="AL310">
        <f t="shared" si="43"/>
        <v>-2</v>
      </c>
    </row>
    <row r="311" spans="1:38" ht="38.25" x14ac:dyDescent="0.2">
      <c r="A311" t="s">
        <v>347</v>
      </c>
      <c r="B311" t="s">
        <v>96</v>
      </c>
      <c r="C311" s="14" t="s">
        <v>383</v>
      </c>
      <c r="D311" t="s">
        <v>7</v>
      </c>
      <c r="E311" s="15">
        <v>13</v>
      </c>
      <c r="F311">
        <v>8</v>
      </c>
      <c r="G311">
        <v>0</v>
      </c>
      <c r="H311">
        <v>1</v>
      </c>
      <c r="I311">
        <v>0</v>
      </c>
      <c r="J311">
        <v>0</v>
      </c>
      <c r="K311">
        <v>1</v>
      </c>
      <c r="L311">
        <v>1</v>
      </c>
      <c r="M311">
        <v>0</v>
      </c>
      <c r="N311">
        <v>0</v>
      </c>
      <c r="O311">
        <v>1</v>
      </c>
      <c r="P311">
        <v>1</v>
      </c>
      <c r="Q311">
        <v>0.5</v>
      </c>
      <c r="R311">
        <v>5</v>
      </c>
      <c r="S311">
        <v>0</v>
      </c>
      <c r="T311">
        <v>2</v>
      </c>
      <c r="U311">
        <v>1</v>
      </c>
      <c r="V311">
        <v>1</v>
      </c>
      <c r="W311" t="s">
        <v>96</v>
      </c>
      <c r="X311">
        <v>1</v>
      </c>
      <c r="Y311" t="s">
        <v>96</v>
      </c>
      <c r="Z311" t="s">
        <v>96</v>
      </c>
      <c r="AA311">
        <v>1</v>
      </c>
      <c r="AB311">
        <f t="shared" si="33"/>
        <v>5</v>
      </c>
      <c r="AC311">
        <f t="shared" si="34"/>
        <v>0</v>
      </c>
      <c r="AD311">
        <f t="shared" si="35"/>
        <v>1</v>
      </c>
      <c r="AE311">
        <f t="shared" si="36"/>
        <v>1</v>
      </c>
      <c r="AF311">
        <f t="shared" si="37"/>
        <v>1</v>
      </c>
      <c r="AG311">
        <f t="shared" si="38"/>
        <v>-1</v>
      </c>
      <c r="AH311">
        <f t="shared" si="39"/>
        <v>0</v>
      </c>
      <c r="AI311">
        <f t="shared" si="40"/>
        <v>0</v>
      </c>
      <c r="AJ311">
        <f t="shared" si="41"/>
        <v>0</v>
      </c>
      <c r="AK311">
        <f t="shared" si="42"/>
        <v>3</v>
      </c>
      <c r="AL311">
        <f t="shared" si="43"/>
        <v>2</v>
      </c>
    </row>
    <row r="312" spans="1:38" x14ac:dyDescent="0.2">
      <c r="A312" t="s">
        <v>347</v>
      </c>
      <c r="B312" t="s">
        <v>96</v>
      </c>
      <c r="C312" s="14" t="s">
        <v>384</v>
      </c>
      <c r="D312" t="s">
        <v>24</v>
      </c>
      <c r="E312" s="15">
        <v>88</v>
      </c>
      <c r="F312">
        <v>79</v>
      </c>
      <c r="G312">
        <v>2</v>
      </c>
      <c r="H312">
        <v>4</v>
      </c>
      <c r="I312">
        <v>0</v>
      </c>
      <c r="J312">
        <v>1</v>
      </c>
      <c r="K312">
        <v>2</v>
      </c>
      <c r="L312">
        <v>2</v>
      </c>
      <c r="M312">
        <v>3</v>
      </c>
      <c r="N312">
        <v>1</v>
      </c>
      <c r="O312">
        <v>1</v>
      </c>
      <c r="P312">
        <v>3</v>
      </c>
      <c r="Q312">
        <v>3</v>
      </c>
      <c r="R312">
        <v>13</v>
      </c>
      <c r="S312">
        <v>2</v>
      </c>
      <c r="T312">
        <v>3</v>
      </c>
      <c r="U312">
        <v>4</v>
      </c>
      <c r="V312">
        <v>2</v>
      </c>
      <c r="W312">
        <v>2</v>
      </c>
      <c r="X312" t="s">
        <v>96</v>
      </c>
      <c r="Y312" t="s">
        <v>96</v>
      </c>
      <c r="Z312" t="s">
        <v>96</v>
      </c>
      <c r="AA312">
        <v>2</v>
      </c>
      <c r="AB312">
        <f t="shared" si="33"/>
        <v>13</v>
      </c>
      <c r="AC312">
        <f t="shared" si="34"/>
        <v>0</v>
      </c>
      <c r="AD312">
        <f t="shared" si="35"/>
        <v>-1</v>
      </c>
      <c r="AE312">
        <f t="shared" si="36"/>
        <v>4</v>
      </c>
      <c r="AF312">
        <f t="shared" si="37"/>
        <v>1</v>
      </c>
      <c r="AG312">
        <f t="shared" si="38"/>
        <v>0</v>
      </c>
      <c r="AH312">
        <f t="shared" si="39"/>
        <v>-2</v>
      </c>
      <c r="AI312">
        <f t="shared" si="40"/>
        <v>-3</v>
      </c>
      <c r="AJ312">
        <f t="shared" si="41"/>
        <v>-1</v>
      </c>
      <c r="AK312">
        <f t="shared" si="42"/>
        <v>4</v>
      </c>
      <c r="AL312">
        <f t="shared" si="43"/>
        <v>-2</v>
      </c>
    </row>
    <row r="313" spans="1:38" x14ac:dyDescent="0.2">
      <c r="A313" t="s">
        <v>347</v>
      </c>
      <c r="B313" t="s">
        <v>96</v>
      </c>
      <c r="C313" s="14" t="s">
        <v>385</v>
      </c>
      <c r="D313" t="s">
        <v>4</v>
      </c>
      <c r="E313" s="15">
        <v>71</v>
      </c>
      <c r="F313">
        <v>60.3</v>
      </c>
      <c r="G313">
        <v>1</v>
      </c>
      <c r="H313">
        <v>1</v>
      </c>
      <c r="I313">
        <v>2</v>
      </c>
      <c r="J313">
        <v>0</v>
      </c>
      <c r="K313">
        <v>1</v>
      </c>
      <c r="L313">
        <v>1</v>
      </c>
      <c r="M313">
        <v>0</v>
      </c>
      <c r="N313">
        <v>3</v>
      </c>
      <c r="O313">
        <v>2</v>
      </c>
      <c r="P313">
        <v>0</v>
      </c>
      <c r="Q313">
        <v>0</v>
      </c>
      <c r="R313">
        <v>16</v>
      </c>
      <c r="S313">
        <v>1</v>
      </c>
      <c r="T313">
        <v>4</v>
      </c>
      <c r="U313">
        <v>3</v>
      </c>
      <c r="V313">
        <v>5</v>
      </c>
      <c r="W313">
        <v>1</v>
      </c>
      <c r="X313">
        <v>2</v>
      </c>
      <c r="Y313" t="s">
        <v>96</v>
      </c>
      <c r="Z313" t="s">
        <v>96</v>
      </c>
      <c r="AA313">
        <v>0</v>
      </c>
      <c r="AB313">
        <f t="shared" si="33"/>
        <v>16</v>
      </c>
      <c r="AC313">
        <f t="shared" si="34"/>
        <v>0</v>
      </c>
      <c r="AD313">
        <f t="shared" si="35"/>
        <v>3</v>
      </c>
      <c r="AE313">
        <f t="shared" si="36"/>
        <v>1</v>
      </c>
      <c r="AF313">
        <f t="shared" si="37"/>
        <v>5</v>
      </c>
      <c r="AG313">
        <f t="shared" si="38"/>
        <v>0</v>
      </c>
      <c r="AH313">
        <f t="shared" si="39"/>
        <v>1</v>
      </c>
      <c r="AI313">
        <f t="shared" si="40"/>
        <v>0</v>
      </c>
      <c r="AJ313">
        <f t="shared" si="41"/>
        <v>-3</v>
      </c>
      <c r="AK313">
        <f t="shared" si="42"/>
        <v>9</v>
      </c>
      <c r="AL313">
        <f t="shared" si="43"/>
        <v>7</v>
      </c>
    </row>
    <row r="314" spans="1:38" x14ac:dyDescent="0.2">
      <c r="A314" t="s">
        <v>347</v>
      </c>
      <c r="B314" t="s">
        <v>96</v>
      </c>
      <c r="C314" s="14" t="s">
        <v>386</v>
      </c>
      <c r="D314" t="s">
        <v>14</v>
      </c>
      <c r="E314" s="15">
        <v>29</v>
      </c>
      <c r="F314">
        <v>27</v>
      </c>
      <c r="G314">
        <v>0</v>
      </c>
      <c r="H314">
        <v>0</v>
      </c>
      <c r="I314">
        <v>1</v>
      </c>
      <c r="J314">
        <v>1</v>
      </c>
      <c r="K314">
        <v>1</v>
      </c>
      <c r="L314">
        <v>0</v>
      </c>
      <c r="M314">
        <v>0</v>
      </c>
      <c r="N314">
        <v>0</v>
      </c>
      <c r="O314">
        <v>0</v>
      </c>
      <c r="P314">
        <v>3</v>
      </c>
      <c r="Q314">
        <v>3</v>
      </c>
      <c r="R314">
        <v>7</v>
      </c>
      <c r="S314">
        <v>2</v>
      </c>
      <c r="T314">
        <v>1</v>
      </c>
      <c r="U314">
        <v>2</v>
      </c>
      <c r="V314">
        <v>2</v>
      </c>
      <c r="W314">
        <v>0</v>
      </c>
      <c r="X314">
        <v>0</v>
      </c>
      <c r="Y314">
        <v>0</v>
      </c>
      <c r="Z314">
        <v>0</v>
      </c>
      <c r="AA314">
        <v>3</v>
      </c>
      <c r="AB314">
        <f t="shared" si="33"/>
        <v>7</v>
      </c>
      <c r="AC314">
        <f t="shared" si="34"/>
        <v>2</v>
      </c>
      <c r="AD314">
        <f t="shared" si="35"/>
        <v>1</v>
      </c>
      <c r="AE314">
        <f t="shared" si="36"/>
        <v>1</v>
      </c>
      <c r="AF314">
        <f t="shared" si="37"/>
        <v>1</v>
      </c>
      <c r="AG314">
        <f t="shared" si="38"/>
        <v>-1</v>
      </c>
      <c r="AH314">
        <f t="shared" si="39"/>
        <v>0</v>
      </c>
      <c r="AI314">
        <f t="shared" si="40"/>
        <v>0</v>
      </c>
      <c r="AJ314">
        <f t="shared" si="41"/>
        <v>0</v>
      </c>
      <c r="AK314">
        <f t="shared" si="42"/>
        <v>5</v>
      </c>
      <c r="AL314">
        <f t="shared" si="43"/>
        <v>4</v>
      </c>
    </row>
    <row r="315" spans="1:38" x14ac:dyDescent="0.2">
      <c r="A315" t="s">
        <v>347</v>
      </c>
      <c r="B315" t="s">
        <v>96</v>
      </c>
      <c r="C315" s="14" t="s">
        <v>387</v>
      </c>
      <c r="D315" t="s">
        <v>23</v>
      </c>
      <c r="E315" s="15">
        <v>67</v>
      </c>
      <c r="F315">
        <v>54</v>
      </c>
      <c r="G315">
        <v>2</v>
      </c>
      <c r="H315">
        <v>1</v>
      </c>
      <c r="I315">
        <v>2</v>
      </c>
      <c r="J315">
        <v>1</v>
      </c>
      <c r="K315">
        <v>1</v>
      </c>
      <c r="L315" t="s">
        <v>96</v>
      </c>
      <c r="M315" t="s">
        <v>96</v>
      </c>
      <c r="N315" t="s">
        <v>96</v>
      </c>
      <c r="O315" t="s">
        <v>96</v>
      </c>
      <c r="P315">
        <v>2</v>
      </c>
      <c r="Q315">
        <v>2</v>
      </c>
      <c r="R315">
        <v>10</v>
      </c>
      <c r="S315">
        <v>1</v>
      </c>
      <c r="T315">
        <v>2</v>
      </c>
      <c r="U315">
        <v>2</v>
      </c>
      <c r="V315">
        <v>1</v>
      </c>
      <c r="W315" t="s">
        <v>96</v>
      </c>
      <c r="X315">
        <v>4</v>
      </c>
      <c r="Y315" t="s">
        <v>96</v>
      </c>
      <c r="Z315" t="s">
        <v>96</v>
      </c>
      <c r="AA315">
        <v>1</v>
      </c>
      <c r="AB315">
        <f t="shared" si="33"/>
        <v>10</v>
      </c>
      <c r="AC315">
        <f t="shared" si="34"/>
        <v>-1</v>
      </c>
      <c r="AD315">
        <f t="shared" si="35"/>
        <v>1</v>
      </c>
      <c r="AE315">
        <f t="shared" si="36"/>
        <v>0</v>
      </c>
      <c r="AF315">
        <f t="shared" si="37"/>
        <v>0</v>
      </c>
      <c r="AG315">
        <f t="shared" si="38"/>
        <v>-1</v>
      </c>
      <c r="AH315">
        <f t="shared" si="39"/>
        <v>4</v>
      </c>
      <c r="AI315">
        <f t="shared" si="40"/>
        <v>0</v>
      </c>
      <c r="AJ315">
        <f t="shared" si="41"/>
        <v>0</v>
      </c>
      <c r="AK315">
        <f t="shared" si="42"/>
        <v>0</v>
      </c>
      <c r="AL315">
        <f t="shared" si="43"/>
        <v>3</v>
      </c>
    </row>
    <row r="316" spans="1:38" ht="25.5" x14ac:dyDescent="0.2">
      <c r="A316" t="s">
        <v>347</v>
      </c>
      <c r="B316" t="s">
        <v>96</v>
      </c>
      <c r="C316" s="14" t="s">
        <v>388</v>
      </c>
      <c r="D316" t="s">
        <v>4</v>
      </c>
      <c r="E316" s="15">
        <v>51</v>
      </c>
      <c r="F316">
        <v>33.25</v>
      </c>
      <c r="G316">
        <v>0</v>
      </c>
      <c r="H316">
        <v>0</v>
      </c>
      <c r="I316">
        <v>0</v>
      </c>
      <c r="J316">
        <v>0</v>
      </c>
      <c r="K316">
        <v>0</v>
      </c>
      <c r="L316">
        <v>2</v>
      </c>
      <c r="M316">
        <v>1</v>
      </c>
      <c r="N316">
        <v>0</v>
      </c>
      <c r="O316">
        <v>2</v>
      </c>
      <c r="P316">
        <v>5</v>
      </c>
      <c r="Q316">
        <v>5</v>
      </c>
      <c r="R316">
        <v>25</v>
      </c>
      <c r="S316">
        <v>4</v>
      </c>
      <c r="T316">
        <v>3</v>
      </c>
      <c r="U316">
        <v>7</v>
      </c>
      <c r="V316">
        <v>5</v>
      </c>
      <c r="W316">
        <v>3</v>
      </c>
      <c r="X316">
        <v>3</v>
      </c>
      <c r="Y316" t="s">
        <v>96</v>
      </c>
      <c r="Z316" t="s">
        <v>96</v>
      </c>
      <c r="AA316">
        <v>3</v>
      </c>
      <c r="AB316">
        <f t="shared" si="33"/>
        <v>25</v>
      </c>
      <c r="AC316">
        <f t="shared" si="34"/>
        <v>4</v>
      </c>
      <c r="AD316">
        <f t="shared" si="35"/>
        <v>3</v>
      </c>
      <c r="AE316">
        <f t="shared" si="36"/>
        <v>7</v>
      </c>
      <c r="AF316">
        <f t="shared" si="37"/>
        <v>5</v>
      </c>
      <c r="AG316">
        <f t="shared" si="38"/>
        <v>3</v>
      </c>
      <c r="AH316">
        <f t="shared" si="39"/>
        <v>1</v>
      </c>
      <c r="AI316">
        <f t="shared" si="40"/>
        <v>-1</v>
      </c>
      <c r="AJ316">
        <f t="shared" si="41"/>
        <v>0</v>
      </c>
      <c r="AK316">
        <f t="shared" si="42"/>
        <v>19</v>
      </c>
      <c r="AL316">
        <f t="shared" si="43"/>
        <v>22</v>
      </c>
    </row>
    <row r="317" spans="1:38" x14ac:dyDescent="0.2">
      <c r="A317" t="s">
        <v>347</v>
      </c>
      <c r="B317" t="s">
        <v>96</v>
      </c>
      <c r="C317" s="14" t="s">
        <v>389</v>
      </c>
      <c r="D317" t="s">
        <v>40</v>
      </c>
      <c r="E317" s="15">
        <v>13</v>
      </c>
      <c r="F317">
        <v>10.95</v>
      </c>
      <c r="G317">
        <v>1</v>
      </c>
      <c r="H317">
        <v>0</v>
      </c>
      <c r="I317">
        <v>0</v>
      </c>
      <c r="J317">
        <v>1</v>
      </c>
      <c r="K317">
        <v>0</v>
      </c>
      <c r="L317">
        <v>0</v>
      </c>
      <c r="M317">
        <v>0</v>
      </c>
      <c r="N317">
        <v>0</v>
      </c>
      <c r="O317">
        <v>0</v>
      </c>
      <c r="P317">
        <v>2</v>
      </c>
      <c r="Q317">
        <v>1.5</v>
      </c>
      <c r="R317">
        <v>7</v>
      </c>
      <c r="S317">
        <v>1</v>
      </c>
      <c r="T317">
        <v>0</v>
      </c>
      <c r="U317">
        <v>1</v>
      </c>
      <c r="V317">
        <v>2</v>
      </c>
      <c r="W317" t="s">
        <v>96</v>
      </c>
      <c r="X317">
        <v>1</v>
      </c>
      <c r="Y317">
        <v>2</v>
      </c>
      <c r="Z317" t="s">
        <v>96</v>
      </c>
      <c r="AA317">
        <v>1</v>
      </c>
      <c r="AB317">
        <f t="shared" si="33"/>
        <v>7</v>
      </c>
      <c r="AC317">
        <f t="shared" si="34"/>
        <v>0</v>
      </c>
      <c r="AD317">
        <f t="shared" si="35"/>
        <v>0</v>
      </c>
      <c r="AE317">
        <f t="shared" si="36"/>
        <v>1</v>
      </c>
      <c r="AF317">
        <f t="shared" si="37"/>
        <v>1</v>
      </c>
      <c r="AG317">
        <f t="shared" si="38"/>
        <v>0</v>
      </c>
      <c r="AH317">
        <f t="shared" si="39"/>
        <v>1</v>
      </c>
      <c r="AI317">
        <f t="shared" si="40"/>
        <v>2</v>
      </c>
      <c r="AJ317">
        <f t="shared" si="41"/>
        <v>0</v>
      </c>
      <c r="AK317">
        <f t="shared" si="42"/>
        <v>2</v>
      </c>
      <c r="AL317">
        <f t="shared" si="43"/>
        <v>5</v>
      </c>
    </row>
    <row r="318" spans="1:38" x14ac:dyDescent="0.2">
      <c r="A318" t="s">
        <v>347</v>
      </c>
      <c r="B318" t="s">
        <v>96</v>
      </c>
      <c r="C318" s="14" t="s">
        <v>43</v>
      </c>
      <c r="D318" t="s">
        <v>43</v>
      </c>
      <c r="E318" s="15">
        <v>78</v>
      </c>
      <c r="F318">
        <v>51</v>
      </c>
      <c r="G318">
        <v>0</v>
      </c>
      <c r="H318">
        <v>2</v>
      </c>
      <c r="I318">
        <v>2</v>
      </c>
      <c r="J318">
        <v>1</v>
      </c>
      <c r="K318">
        <v>6</v>
      </c>
      <c r="L318">
        <v>3</v>
      </c>
      <c r="M318">
        <v>1</v>
      </c>
      <c r="N318">
        <v>2</v>
      </c>
      <c r="O318">
        <v>9</v>
      </c>
      <c r="P318">
        <v>11</v>
      </c>
      <c r="Q318">
        <v>7</v>
      </c>
      <c r="R318">
        <v>36</v>
      </c>
      <c r="S318">
        <v>7</v>
      </c>
      <c r="T318">
        <v>5</v>
      </c>
      <c r="U318">
        <v>10</v>
      </c>
      <c r="V318">
        <v>5</v>
      </c>
      <c r="W318">
        <v>2</v>
      </c>
      <c r="X318">
        <v>5</v>
      </c>
      <c r="Y318">
        <v>2</v>
      </c>
      <c r="Z318" t="s">
        <v>96</v>
      </c>
      <c r="AA318">
        <v>2</v>
      </c>
      <c r="AB318">
        <f t="shared" si="33"/>
        <v>36</v>
      </c>
      <c r="AC318">
        <f t="shared" si="34"/>
        <v>7</v>
      </c>
      <c r="AD318">
        <f t="shared" si="35"/>
        <v>3</v>
      </c>
      <c r="AE318">
        <f t="shared" si="36"/>
        <v>8</v>
      </c>
      <c r="AF318">
        <f t="shared" si="37"/>
        <v>4</v>
      </c>
      <c r="AG318">
        <f t="shared" si="38"/>
        <v>-4</v>
      </c>
      <c r="AH318">
        <f t="shared" si="39"/>
        <v>2</v>
      </c>
      <c r="AI318">
        <f t="shared" si="40"/>
        <v>1</v>
      </c>
      <c r="AJ318">
        <f t="shared" si="41"/>
        <v>-2</v>
      </c>
      <c r="AK318">
        <f t="shared" si="42"/>
        <v>22</v>
      </c>
      <c r="AL318">
        <f t="shared" si="43"/>
        <v>19</v>
      </c>
    </row>
    <row r="319" spans="1:38" x14ac:dyDescent="0.2">
      <c r="A319" t="s">
        <v>347</v>
      </c>
      <c r="B319" t="s">
        <v>96</v>
      </c>
      <c r="C319" s="14" t="s">
        <v>120</v>
      </c>
      <c r="D319" t="s">
        <v>44</v>
      </c>
      <c r="E319" s="15">
        <v>105</v>
      </c>
      <c r="F319">
        <v>86.3</v>
      </c>
      <c r="G319" t="s">
        <v>96</v>
      </c>
      <c r="H319">
        <v>0</v>
      </c>
      <c r="I319">
        <v>1</v>
      </c>
      <c r="J319">
        <v>1</v>
      </c>
      <c r="K319">
        <v>3</v>
      </c>
      <c r="L319">
        <v>5</v>
      </c>
      <c r="M319">
        <v>0</v>
      </c>
      <c r="N319">
        <v>4</v>
      </c>
      <c r="O319">
        <v>2</v>
      </c>
      <c r="P319">
        <v>8</v>
      </c>
      <c r="Q319">
        <v>8</v>
      </c>
      <c r="R319">
        <v>28</v>
      </c>
      <c r="S319">
        <v>4</v>
      </c>
      <c r="T319">
        <v>6</v>
      </c>
      <c r="U319">
        <v>8</v>
      </c>
      <c r="V319">
        <v>6</v>
      </c>
      <c r="W319">
        <v>4</v>
      </c>
      <c r="X319" t="s">
        <v>96</v>
      </c>
      <c r="Y319" t="s">
        <v>96</v>
      </c>
      <c r="Z319" t="s">
        <v>96</v>
      </c>
      <c r="AA319">
        <v>2</v>
      </c>
      <c r="AB319">
        <f t="shared" si="33"/>
        <v>28</v>
      </c>
      <c r="AC319">
        <f t="shared" si="34"/>
        <v>4</v>
      </c>
      <c r="AD319">
        <f t="shared" si="35"/>
        <v>6</v>
      </c>
      <c r="AE319">
        <f t="shared" si="36"/>
        <v>7</v>
      </c>
      <c r="AF319">
        <f t="shared" si="37"/>
        <v>5</v>
      </c>
      <c r="AG319">
        <f t="shared" si="38"/>
        <v>1</v>
      </c>
      <c r="AH319">
        <f t="shared" si="39"/>
        <v>-5</v>
      </c>
      <c r="AI319">
        <f t="shared" si="40"/>
        <v>0</v>
      </c>
      <c r="AJ319">
        <f t="shared" si="41"/>
        <v>-4</v>
      </c>
      <c r="AK319">
        <f t="shared" si="42"/>
        <v>22</v>
      </c>
      <c r="AL319">
        <f t="shared" si="43"/>
        <v>14</v>
      </c>
    </row>
    <row r="320" spans="1:38" ht="25.5" x14ac:dyDescent="0.2">
      <c r="A320" t="s">
        <v>347</v>
      </c>
      <c r="B320" t="s">
        <v>96</v>
      </c>
      <c r="C320" s="14" t="s">
        <v>390</v>
      </c>
      <c r="D320" t="s">
        <v>36</v>
      </c>
      <c r="E320" s="15">
        <v>27</v>
      </c>
      <c r="F320">
        <v>20.8</v>
      </c>
      <c r="G320" t="s">
        <v>96</v>
      </c>
      <c r="H320" t="s">
        <v>96</v>
      </c>
      <c r="I320">
        <v>2</v>
      </c>
      <c r="J320" t="s">
        <v>96</v>
      </c>
      <c r="K320">
        <v>1</v>
      </c>
      <c r="L320" t="s">
        <v>96</v>
      </c>
      <c r="M320">
        <v>1</v>
      </c>
      <c r="N320" t="s">
        <v>96</v>
      </c>
      <c r="O320">
        <v>1</v>
      </c>
      <c r="P320">
        <v>4</v>
      </c>
      <c r="Q320">
        <v>2.5</v>
      </c>
      <c r="R320">
        <v>4</v>
      </c>
      <c r="S320" t="s">
        <v>96</v>
      </c>
      <c r="T320">
        <v>2</v>
      </c>
      <c r="U320">
        <v>2</v>
      </c>
      <c r="V320" t="s">
        <v>96</v>
      </c>
      <c r="W320" t="s">
        <v>96</v>
      </c>
      <c r="X320" t="s">
        <v>96</v>
      </c>
      <c r="Y320" t="s">
        <v>96</v>
      </c>
      <c r="Z320" t="s">
        <v>96</v>
      </c>
      <c r="AA320">
        <v>1</v>
      </c>
      <c r="AB320">
        <f t="shared" si="33"/>
        <v>4</v>
      </c>
      <c r="AC320">
        <f t="shared" si="34"/>
        <v>0</v>
      </c>
      <c r="AD320">
        <f t="shared" si="35"/>
        <v>2</v>
      </c>
      <c r="AE320">
        <f t="shared" si="36"/>
        <v>0</v>
      </c>
      <c r="AF320">
        <f t="shared" si="37"/>
        <v>0</v>
      </c>
      <c r="AG320">
        <f t="shared" si="38"/>
        <v>-1</v>
      </c>
      <c r="AH320">
        <f t="shared" si="39"/>
        <v>0</v>
      </c>
      <c r="AI320">
        <f t="shared" si="40"/>
        <v>-1</v>
      </c>
      <c r="AJ320">
        <f t="shared" si="41"/>
        <v>0</v>
      </c>
      <c r="AK320">
        <f t="shared" si="42"/>
        <v>2</v>
      </c>
      <c r="AL320">
        <f t="shared" si="43"/>
        <v>0</v>
      </c>
    </row>
    <row r="321" spans="1:38" x14ac:dyDescent="0.2">
      <c r="A321" t="s">
        <v>347</v>
      </c>
      <c r="B321" t="s">
        <v>96</v>
      </c>
      <c r="C321" s="14" t="s">
        <v>391</v>
      </c>
      <c r="D321" t="s">
        <v>10</v>
      </c>
      <c r="E321" s="15">
        <v>13</v>
      </c>
      <c r="F321">
        <v>11</v>
      </c>
      <c r="G321" t="s">
        <v>96</v>
      </c>
      <c r="H321" t="s">
        <v>96</v>
      </c>
      <c r="I321" t="s">
        <v>96</v>
      </c>
      <c r="J321">
        <v>2</v>
      </c>
      <c r="K321" t="s">
        <v>96</v>
      </c>
      <c r="L321" t="s">
        <v>96</v>
      </c>
      <c r="M321" t="s">
        <v>96</v>
      </c>
      <c r="N321" t="s">
        <v>96</v>
      </c>
      <c r="O321" t="s">
        <v>96</v>
      </c>
      <c r="P321" t="s">
        <v>96</v>
      </c>
      <c r="Q321" t="s">
        <v>96</v>
      </c>
      <c r="R321">
        <v>32</v>
      </c>
      <c r="S321">
        <v>6</v>
      </c>
      <c r="T321">
        <v>8</v>
      </c>
      <c r="U321">
        <v>8</v>
      </c>
      <c r="V321">
        <v>3</v>
      </c>
      <c r="W321">
        <v>4</v>
      </c>
      <c r="X321">
        <v>3</v>
      </c>
      <c r="Y321" t="s">
        <v>96</v>
      </c>
      <c r="Z321" t="s">
        <v>96</v>
      </c>
      <c r="AA321">
        <v>2</v>
      </c>
      <c r="AB321">
        <f t="shared" si="33"/>
        <v>32</v>
      </c>
      <c r="AC321">
        <f t="shared" si="34"/>
        <v>6</v>
      </c>
      <c r="AD321">
        <f t="shared" si="35"/>
        <v>8</v>
      </c>
      <c r="AE321">
        <f t="shared" si="36"/>
        <v>8</v>
      </c>
      <c r="AF321">
        <f t="shared" si="37"/>
        <v>1</v>
      </c>
      <c r="AG321">
        <f t="shared" si="38"/>
        <v>4</v>
      </c>
      <c r="AH321">
        <f t="shared" si="39"/>
        <v>3</v>
      </c>
      <c r="AI321">
        <f t="shared" si="40"/>
        <v>0</v>
      </c>
      <c r="AJ321">
        <f t="shared" si="41"/>
        <v>0</v>
      </c>
      <c r="AK321">
        <f t="shared" si="42"/>
        <v>23</v>
      </c>
      <c r="AL321">
        <f t="shared" si="43"/>
        <v>30</v>
      </c>
    </row>
    <row r="322" spans="1:38" x14ac:dyDescent="0.2">
      <c r="A322" t="s">
        <v>347</v>
      </c>
      <c r="B322" t="s">
        <v>96</v>
      </c>
      <c r="C322" s="14" t="s">
        <v>9</v>
      </c>
      <c r="D322" t="s">
        <v>8</v>
      </c>
      <c r="E322" s="15">
        <v>20</v>
      </c>
      <c r="F322">
        <v>15</v>
      </c>
      <c r="G322">
        <v>1</v>
      </c>
      <c r="H322">
        <v>1</v>
      </c>
      <c r="I322">
        <v>0</v>
      </c>
      <c r="J322">
        <v>0</v>
      </c>
      <c r="K322">
        <v>0</v>
      </c>
      <c r="L322">
        <v>0</v>
      </c>
      <c r="M322">
        <v>0</v>
      </c>
      <c r="N322">
        <v>0</v>
      </c>
      <c r="O322">
        <v>0</v>
      </c>
      <c r="P322">
        <v>2</v>
      </c>
      <c r="Q322">
        <v>2</v>
      </c>
      <c r="R322">
        <v>8</v>
      </c>
      <c r="S322">
        <v>1</v>
      </c>
      <c r="T322">
        <v>1</v>
      </c>
      <c r="U322">
        <v>1</v>
      </c>
      <c r="V322">
        <v>1</v>
      </c>
      <c r="W322">
        <v>0</v>
      </c>
      <c r="X322">
        <v>2</v>
      </c>
      <c r="Y322">
        <v>0</v>
      </c>
      <c r="Z322">
        <v>2</v>
      </c>
      <c r="AA322">
        <v>1</v>
      </c>
      <c r="AB322">
        <f t="shared" si="33"/>
        <v>8</v>
      </c>
      <c r="AC322">
        <f t="shared" si="34"/>
        <v>0</v>
      </c>
      <c r="AD322">
        <f t="shared" si="35"/>
        <v>0</v>
      </c>
      <c r="AE322">
        <f t="shared" si="36"/>
        <v>1</v>
      </c>
      <c r="AF322">
        <f t="shared" si="37"/>
        <v>1</v>
      </c>
      <c r="AG322">
        <f t="shared" si="38"/>
        <v>0</v>
      </c>
      <c r="AH322">
        <f t="shared" si="39"/>
        <v>2</v>
      </c>
      <c r="AI322">
        <f t="shared" si="40"/>
        <v>0</v>
      </c>
      <c r="AJ322">
        <f t="shared" si="41"/>
        <v>2</v>
      </c>
      <c r="AK322">
        <f t="shared" si="42"/>
        <v>2</v>
      </c>
      <c r="AL322">
        <f t="shared" si="43"/>
        <v>6</v>
      </c>
    </row>
    <row r="323" spans="1:38" x14ac:dyDescent="0.2">
      <c r="A323" t="s">
        <v>347</v>
      </c>
      <c r="B323" t="s">
        <v>96</v>
      </c>
      <c r="C323" s="14" t="s">
        <v>392</v>
      </c>
      <c r="D323" t="s">
        <v>48</v>
      </c>
      <c r="E323" s="15">
        <v>61</v>
      </c>
      <c r="F323">
        <v>49.9</v>
      </c>
      <c r="G323">
        <v>2</v>
      </c>
      <c r="H323">
        <v>1</v>
      </c>
      <c r="I323">
        <v>0</v>
      </c>
      <c r="J323">
        <v>1</v>
      </c>
      <c r="K323">
        <v>3</v>
      </c>
      <c r="L323">
        <v>1</v>
      </c>
      <c r="M323">
        <v>1</v>
      </c>
      <c r="N323">
        <v>3</v>
      </c>
      <c r="O323">
        <v>3</v>
      </c>
      <c r="P323">
        <v>47</v>
      </c>
      <c r="Q323">
        <v>47</v>
      </c>
      <c r="R323">
        <v>37</v>
      </c>
      <c r="S323">
        <v>3</v>
      </c>
      <c r="T323">
        <v>4</v>
      </c>
      <c r="U323">
        <v>8</v>
      </c>
      <c r="V323">
        <v>13</v>
      </c>
      <c r="W323">
        <v>9</v>
      </c>
      <c r="X323">
        <v>0</v>
      </c>
      <c r="Y323">
        <v>0</v>
      </c>
      <c r="Z323">
        <v>0</v>
      </c>
      <c r="AA323">
        <v>2</v>
      </c>
      <c r="AB323">
        <f t="shared" si="33"/>
        <v>37</v>
      </c>
      <c r="AC323">
        <f t="shared" si="34"/>
        <v>1</v>
      </c>
      <c r="AD323">
        <f t="shared" si="35"/>
        <v>3</v>
      </c>
      <c r="AE323">
        <f t="shared" si="36"/>
        <v>8</v>
      </c>
      <c r="AF323">
        <f t="shared" si="37"/>
        <v>12</v>
      </c>
      <c r="AG323">
        <f t="shared" si="38"/>
        <v>6</v>
      </c>
      <c r="AH323">
        <f t="shared" si="39"/>
        <v>-1</v>
      </c>
      <c r="AI323">
        <f t="shared" si="40"/>
        <v>-1</v>
      </c>
      <c r="AJ323">
        <f t="shared" si="41"/>
        <v>-3</v>
      </c>
      <c r="AK323">
        <f t="shared" si="42"/>
        <v>24</v>
      </c>
      <c r="AL323">
        <f t="shared" si="43"/>
        <v>25</v>
      </c>
    </row>
    <row r="324" spans="1:38" x14ac:dyDescent="0.2">
      <c r="A324" t="s">
        <v>347</v>
      </c>
      <c r="B324" t="s">
        <v>96</v>
      </c>
      <c r="C324" s="14" t="s">
        <v>393</v>
      </c>
      <c r="D324" t="s">
        <v>19</v>
      </c>
      <c r="E324" s="15">
        <v>15</v>
      </c>
      <c r="F324">
        <v>9.1999999999999993</v>
      </c>
      <c r="G324">
        <v>0</v>
      </c>
      <c r="H324">
        <v>0</v>
      </c>
      <c r="I324">
        <v>0</v>
      </c>
      <c r="J324">
        <v>0</v>
      </c>
      <c r="K324">
        <v>0</v>
      </c>
      <c r="L324">
        <v>0</v>
      </c>
      <c r="M324">
        <v>0</v>
      </c>
      <c r="N324">
        <v>0</v>
      </c>
      <c r="O324">
        <v>0</v>
      </c>
      <c r="P324">
        <v>3</v>
      </c>
      <c r="Q324">
        <v>3</v>
      </c>
      <c r="R324">
        <v>7</v>
      </c>
      <c r="S324">
        <v>5</v>
      </c>
      <c r="T324">
        <v>0</v>
      </c>
      <c r="U324">
        <v>0</v>
      </c>
      <c r="V324">
        <v>0</v>
      </c>
      <c r="W324" t="s">
        <v>96</v>
      </c>
      <c r="X324">
        <v>2</v>
      </c>
      <c r="Y324" t="s">
        <v>96</v>
      </c>
      <c r="Z324" t="s">
        <v>96</v>
      </c>
      <c r="AA324">
        <v>1</v>
      </c>
      <c r="AB324">
        <f t="shared" ref="AB324:AB387" si="44">SUM(S324:Z324)</f>
        <v>7</v>
      </c>
      <c r="AC324">
        <f t="shared" ref="AC324:AC387" si="45">SUM(S324)-SUM(G324:G324)</f>
        <v>5</v>
      </c>
      <c r="AD324">
        <f t="shared" ref="AD324:AD387" si="46">SUM(T324)-SUM(H324)</f>
        <v>0</v>
      </c>
      <c r="AE324">
        <f t="shared" ref="AE324:AE387" si="47">SUM(U324)-SUM(I324)</f>
        <v>0</v>
      </c>
      <c r="AF324">
        <f t="shared" ref="AF324:AF387" si="48">SUM(V324)-SUM(J324)</f>
        <v>0</v>
      </c>
      <c r="AG324">
        <f t="shared" ref="AG324:AG387" si="49">SUM(W324)-SUM(K324)</f>
        <v>0</v>
      </c>
      <c r="AH324">
        <f t="shared" ref="AH324:AH387" si="50">SUM(X324)-SUM(L324)</f>
        <v>2</v>
      </c>
      <c r="AI324">
        <f t="shared" ref="AI324:AI387" si="51">SUM(Y324)-SUM(M324)</f>
        <v>0</v>
      </c>
      <c r="AJ324">
        <f t="shared" ref="AJ324:AJ387" si="52">SUM(Z324)-SUM(N324)</f>
        <v>0</v>
      </c>
      <c r="AK324">
        <f t="shared" ref="AK324:AK387" si="53">SUM(AC324:AF324)</f>
        <v>5</v>
      </c>
      <c r="AL324">
        <f t="shared" ref="AL324:AL387" si="54">SUM(AC324:AJ324)</f>
        <v>7</v>
      </c>
    </row>
    <row r="325" spans="1:38" x14ac:dyDescent="0.2">
      <c r="A325" t="s">
        <v>347</v>
      </c>
      <c r="B325" t="s">
        <v>96</v>
      </c>
      <c r="C325" s="14" t="s">
        <v>394</v>
      </c>
      <c r="D325" t="s">
        <v>55</v>
      </c>
      <c r="E325" s="15">
        <v>32</v>
      </c>
      <c r="F325">
        <v>23</v>
      </c>
      <c r="G325" t="s">
        <v>96</v>
      </c>
      <c r="H325">
        <v>2</v>
      </c>
      <c r="I325" t="s">
        <v>96</v>
      </c>
      <c r="J325" t="s">
        <v>96</v>
      </c>
      <c r="K325" t="s">
        <v>96</v>
      </c>
      <c r="L325">
        <v>1</v>
      </c>
      <c r="M325">
        <v>1</v>
      </c>
      <c r="N325">
        <v>2</v>
      </c>
      <c r="O325" t="s">
        <v>96</v>
      </c>
      <c r="P325">
        <v>1</v>
      </c>
      <c r="Q325">
        <v>1</v>
      </c>
      <c r="R325">
        <v>13</v>
      </c>
      <c r="S325">
        <v>3</v>
      </c>
      <c r="T325">
        <v>3</v>
      </c>
      <c r="U325">
        <v>3</v>
      </c>
      <c r="V325">
        <v>2</v>
      </c>
      <c r="W325">
        <v>2</v>
      </c>
      <c r="X325" t="s">
        <v>96</v>
      </c>
      <c r="Y325" t="s">
        <v>96</v>
      </c>
      <c r="Z325" t="s">
        <v>96</v>
      </c>
      <c r="AA325">
        <v>1</v>
      </c>
      <c r="AB325">
        <f t="shared" si="44"/>
        <v>13</v>
      </c>
      <c r="AC325">
        <f t="shared" si="45"/>
        <v>3</v>
      </c>
      <c r="AD325">
        <f t="shared" si="46"/>
        <v>1</v>
      </c>
      <c r="AE325">
        <f t="shared" si="47"/>
        <v>3</v>
      </c>
      <c r="AF325">
        <f t="shared" si="48"/>
        <v>2</v>
      </c>
      <c r="AG325">
        <f t="shared" si="49"/>
        <v>2</v>
      </c>
      <c r="AH325">
        <f t="shared" si="50"/>
        <v>-1</v>
      </c>
      <c r="AI325">
        <f t="shared" si="51"/>
        <v>-1</v>
      </c>
      <c r="AJ325">
        <f t="shared" si="52"/>
        <v>-2</v>
      </c>
      <c r="AK325">
        <f t="shared" si="53"/>
        <v>9</v>
      </c>
      <c r="AL325">
        <f t="shared" si="54"/>
        <v>7</v>
      </c>
    </row>
    <row r="326" spans="1:38" ht="25.5" x14ac:dyDescent="0.2">
      <c r="A326" t="s">
        <v>347</v>
      </c>
      <c r="B326" t="s">
        <v>96</v>
      </c>
      <c r="C326" s="14" t="s">
        <v>395</v>
      </c>
      <c r="D326" t="s">
        <v>11</v>
      </c>
      <c r="E326" s="15">
        <v>9</v>
      </c>
      <c r="F326">
        <v>8.4</v>
      </c>
      <c r="G326">
        <v>0</v>
      </c>
      <c r="H326">
        <v>0</v>
      </c>
      <c r="I326">
        <v>3</v>
      </c>
      <c r="J326">
        <v>0</v>
      </c>
      <c r="K326">
        <v>1</v>
      </c>
      <c r="L326">
        <v>1</v>
      </c>
      <c r="M326">
        <v>0</v>
      </c>
      <c r="N326">
        <v>0</v>
      </c>
      <c r="O326">
        <v>1</v>
      </c>
      <c r="P326">
        <v>0</v>
      </c>
      <c r="Q326">
        <v>0</v>
      </c>
      <c r="R326">
        <v>7</v>
      </c>
      <c r="S326">
        <v>0</v>
      </c>
      <c r="T326">
        <v>2</v>
      </c>
      <c r="U326">
        <v>2</v>
      </c>
      <c r="V326">
        <v>3</v>
      </c>
      <c r="W326" t="s">
        <v>96</v>
      </c>
      <c r="X326" t="s">
        <v>96</v>
      </c>
      <c r="Y326" t="s">
        <v>96</v>
      </c>
      <c r="Z326" t="s">
        <v>96</v>
      </c>
      <c r="AA326">
        <v>0</v>
      </c>
      <c r="AB326">
        <f t="shared" si="44"/>
        <v>7</v>
      </c>
      <c r="AC326">
        <f t="shared" si="45"/>
        <v>0</v>
      </c>
      <c r="AD326">
        <f t="shared" si="46"/>
        <v>2</v>
      </c>
      <c r="AE326">
        <f t="shared" si="47"/>
        <v>-1</v>
      </c>
      <c r="AF326">
        <f t="shared" si="48"/>
        <v>3</v>
      </c>
      <c r="AG326">
        <f t="shared" si="49"/>
        <v>-1</v>
      </c>
      <c r="AH326">
        <f t="shared" si="50"/>
        <v>-1</v>
      </c>
      <c r="AI326">
        <f t="shared" si="51"/>
        <v>0</v>
      </c>
      <c r="AJ326">
        <f t="shared" si="52"/>
        <v>0</v>
      </c>
      <c r="AK326">
        <f t="shared" si="53"/>
        <v>4</v>
      </c>
      <c r="AL326">
        <f t="shared" si="54"/>
        <v>2</v>
      </c>
    </row>
    <row r="327" spans="1:38" x14ac:dyDescent="0.2">
      <c r="A327" t="s">
        <v>95</v>
      </c>
      <c r="B327" t="s">
        <v>96</v>
      </c>
      <c r="C327" s="14" t="s">
        <v>97</v>
      </c>
      <c r="D327" t="s">
        <v>2</v>
      </c>
      <c r="E327" s="15">
        <v>1</v>
      </c>
      <c r="F327">
        <v>0.85</v>
      </c>
      <c r="G327" t="s">
        <v>96</v>
      </c>
      <c r="H327" t="s">
        <v>96</v>
      </c>
      <c r="I327" t="s">
        <v>96</v>
      </c>
      <c r="J327" t="s">
        <v>96</v>
      </c>
      <c r="K327" t="s">
        <v>96</v>
      </c>
      <c r="L327" t="s">
        <v>96</v>
      </c>
      <c r="M327" t="s">
        <v>96</v>
      </c>
      <c r="N327" t="s">
        <v>96</v>
      </c>
      <c r="O327" t="s">
        <v>96</v>
      </c>
      <c r="P327">
        <v>1</v>
      </c>
      <c r="Q327">
        <v>1</v>
      </c>
      <c r="R327">
        <v>1</v>
      </c>
      <c r="S327" t="s">
        <v>96</v>
      </c>
      <c r="T327">
        <v>1</v>
      </c>
      <c r="U327" t="s">
        <v>96</v>
      </c>
      <c r="V327" t="s">
        <v>96</v>
      </c>
      <c r="W327" t="s">
        <v>96</v>
      </c>
      <c r="X327" t="s">
        <v>96</v>
      </c>
      <c r="Y327" t="s">
        <v>96</v>
      </c>
      <c r="Z327" t="s">
        <v>96</v>
      </c>
      <c r="AA327">
        <v>0</v>
      </c>
      <c r="AB327">
        <f t="shared" si="44"/>
        <v>1</v>
      </c>
      <c r="AC327">
        <f t="shared" si="45"/>
        <v>0</v>
      </c>
      <c r="AD327">
        <f t="shared" si="46"/>
        <v>1</v>
      </c>
      <c r="AE327">
        <f t="shared" si="47"/>
        <v>0</v>
      </c>
      <c r="AF327">
        <f t="shared" si="48"/>
        <v>0</v>
      </c>
      <c r="AG327">
        <f t="shared" si="49"/>
        <v>0</v>
      </c>
      <c r="AH327">
        <f t="shared" si="50"/>
        <v>0</v>
      </c>
      <c r="AI327">
        <f t="shared" si="51"/>
        <v>0</v>
      </c>
      <c r="AJ327">
        <f t="shared" si="52"/>
        <v>0</v>
      </c>
      <c r="AK327">
        <f t="shared" si="53"/>
        <v>1</v>
      </c>
      <c r="AL327">
        <f t="shared" si="54"/>
        <v>1</v>
      </c>
    </row>
    <row r="328" spans="1:38" x14ac:dyDescent="0.2">
      <c r="A328" t="s">
        <v>98</v>
      </c>
      <c r="B328" t="s">
        <v>96</v>
      </c>
      <c r="C328" s="14" t="s">
        <v>103</v>
      </c>
      <c r="D328" t="s">
        <v>7</v>
      </c>
      <c r="E328" s="15">
        <v>0</v>
      </c>
      <c r="F328">
        <v>0</v>
      </c>
      <c r="G328" t="s">
        <v>96</v>
      </c>
      <c r="H328" t="s">
        <v>96</v>
      </c>
      <c r="I328" t="s">
        <v>96</v>
      </c>
      <c r="J328" t="s">
        <v>96</v>
      </c>
      <c r="K328" t="s">
        <v>96</v>
      </c>
      <c r="L328" t="s">
        <v>96</v>
      </c>
      <c r="M328" t="s">
        <v>96</v>
      </c>
      <c r="N328" t="s">
        <v>96</v>
      </c>
      <c r="O328" t="s">
        <v>96</v>
      </c>
      <c r="P328">
        <v>0</v>
      </c>
      <c r="Q328">
        <v>0</v>
      </c>
      <c r="R328">
        <v>0</v>
      </c>
      <c r="S328" t="s">
        <v>96</v>
      </c>
      <c r="T328" t="s">
        <v>96</v>
      </c>
      <c r="U328" t="s">
        <v>96</v>
      </c>
      <c r="V328" t="s">
        <v>96</v>
      </c>
      <c r="W328" t="s">
        <v>96</v>
      </c>
      <c r="X328" t="s">
        <v>96</v>
      </c>
      <c r="Y328" t="s">
        <v>96</v>
      </c>
      <c r="Z328" t="s">
        <v>96</v>
      </c>
      <c r="AA328">
        <v>0</v>
      </c>
      <c r="AB328">
        <f t="shared" si="44"/>
        <v>0</v>
      </c>
      <c r="AC328">
        <f t="shared" si="45"/>
        <v>0</v>
      </c>
      <c r="AD328">
        <f t="shared" si="46"/>
        <v>0</v>
      </c>
      <c r="AE328">
        <f t="shared" si="47"/>
        <v>0</v>
      </c>
      <c r="AF328">
        <f t="shared" si="48"/>
        <v>0</v>
      </c>
      <c r="AG328">
        <f t="shared" si="49"/>
        <v>0</v>
      </c>
      <c r="AH328">
        <f t="shared" si="50"/>
        <v>0</v>
      </c>
      <c r="AI328">
        <f t="shared" si="51"/>
        <v>0</v>
      </c>
      <c r="AJ328">
        <f t="shared" si="52"/>
        <v>0</v>
      </c>
      <c r="AK328">
        <f t="shared" si="53"/>
        <v>0</v>
      </c>
      <c r="AL328">
        <f t="shared" si="54"/>
        <v>0</v>
      </c>
    </row>
    <row r="329" spans="1:38" x14ac:dyDescent="0.2">
      <c r="A329" t="s">
        <v>98</v>
      </c>
      <c r="B329" t="s">
        <v>96</v>
      </c>
      <c r="C329" s="14" t="s">
        <v>103</v>
      </c>
      <c r="D329" t="s">
        <v>8</v>
      </c>
      <c r="E329" s="15">
        <v>1</v>
      </c>
      <c r="F329">
        <v>1</v>
      </c>
      <c r="G329" t="s">
        <v>96</v>
      </c>
      <c r="H329" t="s">
        <v>96</v>
      </c>
      <c r="I329" t="s">
        <v>96</v>
      </c>
      <c r="J329" t="s">
        <v>96</v>
      </c>
      <c r="K329" t="s">
        <v>96</v>
      </c>
      <c r="L329" t="s">
        <v>96</v>
      </c>
      <c r="M329">
        <v>1</v>
      </c>
      <c r="N329" t="s">
        <v>96</v>
      </c>
      <c r="O329" t="s">
        <v>96</v>
      </c>
      <c r="P329">
        <v>1</v>
      </c>
      <c r="Q329">
        <v>1</v>
      </c>
      <c r="R329">
        <v>0</v>
      </c>
      <c r="S329" t="s">
        <v>96</v>
      </c>
      <c r="T329">
        <v>0</v>
      </c>
      <c r="U329">
        <v>0</v>
      </c>
      <c r="V329" t="s">
        <v>96</v>
      </c>
      <c r="W329" t="s">
        <v>96</v>
      </c>
      <c r="X329" t="s">
        <v>96</v>
      </c>
      <c r="Y329" t="s">
        <v>96</v>
      </c>
      <c r="Z329" t="s">
        <v>96</v>
      </c>
      <c r="AA329">
        <v>0</v>
      </c>
      <c r="AB329">
        <f t="shared" si="44"/>
        <v>0</v>
      </c>
      <c r="AC329">
        <f t="shared" si="45"/>
        <v>0</v>
      </c>
      <c r="AD329">
        <f t="shared" si="46"/>
        <v>0</v>
      </c>
      <c r="AE329">
        <f t="shared" si="47"/>
        <v>0</v>
      </c>
      <c r="AF329">
        <f t="shared" si="48"/>
        <v>0</v>
      </c>
      <c r="AG329">
        <f t="shared" si="49"/>
        <v>0</v>
      </c>
      <c r="AH329">
        <f t="shared" si="50"/>
        <v>0</v>
      </c>
      <c r="AI329">
        <f t="shared" si="51"/>
        <v>-1</v>
      </c>
      <c r="AJ329">
        <f t="shared" si="52"/>
        <v>0</v>
      </c>
      <c r="AK329">
        <f t="shared" si="53"/>
        <v>0</v>
      </c>
      <c r="AL329">
        <f t="shared" si="54"/>
        <v>-1</v>
      </c>
    </row>
    <row r="330" spans="1:38" x14ac:dyDescent="0.2">
      <c r="A330" t="s">
        <v>98</v>
      </c>
      <c r="B330" t="s">
        <v>96</v>
      </c>
      <c r="C330" s="14" t="s">
        <v>396</v>
      </c>
      <c r="D330" t="s">
        <v>10</v>
      </c>
      <c r="E330" s="15">
        <v>18</v>
      </c>
      <c r="F330">
        <v>12.35</v>
      </c>
      <c r="G330" t="s">
        <v>96</v>
      </c>
      <c r="H330" t="s">
        <v>96</v>
      </c>
      <c r="I330" t="s">
        <v>96</v>
      </c>
      <c r="J330" t="s">
        <v>96</v>
      </c>
      <c r="K330" t="s">
        <v>96</v>
      </c>
      <c r="L330">
        <v>1</v>
      </c>
      <c r="M330" t="s">
        <v>96</v>
      </c>
      <c r="N330" t="s">
        <v>96</v>
      </c>
      <c r="O330" t="s">
        <v>96</v>
      </c>
      <c r="P330">
        <v>0</v>
      </c>
      <c r="Q330">
        <v>0</v>
      </c>
      <c r="R330">
        <v>12</v>
      </c>
      <c r="S330">
        <v>1</v>
      </c>
      <c r="T330">
        <v>4</v>
      </c>
      <c r="U330">
        <v>3</v>
      </c>
      <c r="V330">
        <v>1</v>
      </c>
      <c r="W330">
        <v>2</v>
      </c>
      <c r="X330">
        <v>1</v>
      </c>
      <c r="Y330" t="s">
        <v>96</v>
      </c>
      <c r="Z330" t="s">
        <v>96</v>
      </c>
      <c r="AA330">
        <v>2</v>
      </c>
      <c r="AB330">
        <f t="shared" si="44"/>
        <v>12</v>
      </c>
      <c r="AC330">
        <f t="shared" si="45"/>
        <v>1</v>
      </c>
      <c r="AD330">
        <f t="shared" si="46"/>
        <v>4</v>
      </c>
      <c r="AE330">
        <f t="shared" si="47"/>
        <v>3</v>
      </c>
      <c r="AF330">
        <f t="shared" si="48"/>
        <v>1</v>
      </c>
      <c r="AG330">
        <f t="shared" si="49"/>
        <v>2</v>
      </c>
      <c r="AH330">
        <f t="shared" si="50"/>
        <v>0</v>
      </c>
      <c r="AI330">
        <f t="shared" si="51"/>
        <v>0</v>
      </c>
      <c r="AJ330">
        <f t="shared" si="52"/>
        <v>0</v>
      </c>
      <c r="AK330">
        <f t="shared" si="53"/>
        <v>9</v>
      </c>
      <c r="AL330">
        <f t="shared" si="54"/>
        <v>11</v>
      </c>
    </row>
    <row r="331" spans="1:38" x14ac:dyDescent="0.2">
      <c r="A331" t="s">
        <v>98</v>
      </c>
      <c r="B331" t="s">
        <v>96</v>
      </c>
      <c r="C331" s="14" t="s">
        <v>103</v>
      </c>
      <c r="D331" t="s">
        <v>11</v>
      </c>
      <c r="E331" s="15">
        <v>2</v>
      </c>
      <c r="F331">
        <v>1.25</v>
      </c>
      <c r="G331" t="s">
        <v>96</v>
      </c>
      <c r="H331" t="s">
        <v>96</v>
      </c>
      <c r="I331" t="s">
        <v>96</v>
      </c>
      <c r="J331" t="s">
        <v>96</v>
      </c>
      <c r="K331" t="s">
        <v>96</v>
      </c>
      <c r="L331">
        <v>1</v>
      </c>
      <c r="M331" t="s">
        <v>96</v>
      </c>
      <c r="N331" t="s">
        <v>96</v>
      </c>
      <c r="O331" t="s">
        <v>96</v>
      </c>
      <c r="P331">
        <v>1</v>
      </c>
      <c r="Q331">
        <v>1</v>
      </c>
      <c r="R331">
        <v>1</v>
      </c>
      <c r="S331" t="s">
        <v>96</v>
      </c>
      <c r="T331" t="s">
        <v>96</v>
      </c>
      <c r="U331" t="s">
        <v>96</v>
      </c>
      <c r="V331">
        <v>1</v>
      </c>
      <c r="W331" t="s">
        <v>96</v>
      </c>
      <c r="X331" t="s">
        <v>96</v>
      </c>
      <c r="Y331" t="s">
        <v>96</v>
      </c>
      <c r="Z331" t="s">
        <v>96</v>
      </c>
      <c r="AA331">
        <v>0</v>
      </c>
      <c r="AB331">
        <f t="shared" si="44"/>
        <v>1</v>
      </c>
      <c r="AC331">
        <f t="shared" si="45"/>
        <v>0</v>
      </c>
      <c r="AD331">
        <f t="shared" si="46"/>
        <v>0</v>
      </c>
      <c r="AE331">
        <f t="shared" si="47"/>
        <v>0</v>
      </c>
      <c r="AF331">
        <f t="shared" si="48"/>
        <v>1</v>
      </c>
      <c r="AG331">
        <f t="shared" si="49"/>
        <v>0</v>
      </c>
      <c r="AH331">
        <f t="shared" si="50"/>
        <v>-1</v>
      </c>
      <c r="AI331">
        <f t="shared" si="51"/>
        <v>0</v>
      </c>
      <c r="AJ331">
        <f t="shared" si="52"/>
        <v>0</v>
      </c>
      <c r="AK331">
        <f t="shared" si="53"/>
        <v>1</v>
      </c>
      <c r="AL331">
        <f t="shared" si="54"/>
        <v>0</v>
      </c>
    </row>
    <row r="332" spans="1:38" x14ac:dyDescent="0.2">
      <c r="A332" t="s">
        <v>98</v>
      </c>
      <c r="B332" t="s">
        <v>96</v>
      </c>
      <c r="C332" s="14" t="s">
        <v>100</v>
      </c>
      <c r="D332" t="s">
        <v>14</v>
      </c>
      <c r="E332" s="15">
        <v>4</v>
      </c>
      <c r="F332">
        <v>2.5</v>
      </c>
      <c r="G332" t="s">
        <v>96</v>
      </c>
      <c r="H332" t="s">
        <v>96</v>
      </c>
      <c r="I332" t="s">
        <v>96</v>
      </c>
      <c r="J332" t="s">
        <v>96</v>
      </c>
      <c r="K332" t="s">
        <v>96</v>
      </c>
      <c r="L332" t="s">
        <v>96</v>
      </c>
      <c r="M332">
        <v>1</v>
      </c>
      <c r="N332" t="s">
        <v>96</v>
      </c>
      <c r="O332" t="s">
        <v>96</v>
      </c>
      <c r="P332">
        <v>3</v>
      </c>
      <c r="Q332">
        <v>3</v>
      </c>
      <c r="R332">
        <v>2</v>
      </c>
      <c r="S332" t="s">
        <v>96</v>
      </c>
      <c r="T332" t="s">
        <v>96</v>
      </c>
      <c r="U332" t="s">
        <v>96</v>
      </c>
      <c r="V332" t="s">
        <v>96</v>
      </c>
      <c r="W332" t="s">
        <v>96</v>
      </c>
      <c r="X332">
        <v>2</v>
      </c>
      <c r="Y332" t="s">
        <v>96</v>
      </c>
      <c r="Z332" t="s">
        <v>96</v>
      </c>
      <c r="AA332">
        <v>0</v>
      </c>
      <c r="AB332">
        <f t="shared" si="44"/>
        <v>2</v>
      </c>
      <c r="AC332">
        <f t="shared" si="45"/>
        <v>0</v>
      </c>
      <c r="AD332">
        <f t="shared" si="46"/>
        <v>0</v>
      </c>
      <c r="AE332">
        <f t="shared" si="47"/>
        <v>0</v>
      </c>
      <c r="AF332">
        <f t="shared" si="48"/>
        <v>0</v>
      </c>
      <c r="AG332">
        <f t="shared" si="49"/>
        <v>0</v>
      </c>
      <c r="AH332">
        <f t="shared" si="50"/>
        <v>2</v>
      </c>
      <c r="AI332">
        <f t="shared" si="51"/>
        <v>-1</v>
      </c>
      <c r="AJ332">
        <f t="shared" si="52"/>
        <v>0</v>
      </c>
      <c r="AK332">
        <f t="shared" si="53"/>
        <v>0</v>
      </c>
      <c r="AL332">
        <f t="shared" si="54"/>
        <v>1</v>
      </c>
    </row>
    <row r="333" spans="1:38" x14ac:dyDescent="0.2">
      <c r="A333" t="s">
        <v>95</v>
      </c>
      <c r="B333" t="s">
        <v>96</v>
      </c>
      <c r="C333" s="14" t="s">
        <v>97</v>
      </c>
      <c r="D333" t="s">
        <v>14</v>
      </c>
      <c r="E333" s="15">
        <v>1</v>
      </c>
      <c r="F333">
        <v>1</v>
      </c>
      <c r="G333" t="s">
        <v>96</v>
      </c>
      <c r="H333" t="s">
        <v>96</v>
      </c>
      <c r="I333" t="s">
        <v>96</v>
      </c>
      <c r="J333" t="s">
        <v>96</v>
      </c>
      <c r="K333" t="s">
        <v>96</v>
      </c>
      <c r="L333" t="s">
        <v>96</v>
      </c>
      <c r="M333" t="s">
        <v>96</v>
      </c>
      <c r="N333" t="s">
        <v>96</v>
      </c>
      <c r="O333" t="s">
        <v>96</v>
      </c>
      <c r="P333">
        <v>1</v>
      </c>
      <c r="Q333">
        <v>1</v>
      </c>
      <c r="R333">
        <v>1</v>
      </c>
      <c r="S333">
        <v>1</v>
      </c>
      <c r="T333" t="s">
        <v>96</v>
      </c>
      <c r="U333" t="s">
        <v>96</v>
      </c>
      <c r="V333" t="s">
        <v>96</v>
      </c>
      <c r="W333" t="s">
        <v>96</v>
      </c>
      <c r="X333" t="s">
        <v>96</v>
      </c>
      <c r="Y333" t="s">
        <v>96</v>
      </c>
      <c r="Z333" t="s">
        <v>96</v>
      </c>
      <c r="AA333">
        <v>0</v>
      </c>
      <c r="AB333">
        <f t="shared" si="44"/>
        <v>1</v>
      </c>
      <c r="AC333">
        <f t="shared" si="45"/>
        <v>1</v>
      </c>
      <c r="AD333">
        <f t="shared" si="46"/>
        <v>0</v>
      </c>
      <c r="AE333">
        <f t="shared" si="47"/>
        <v>0</v>
      </c>
      <c r="AF333">
        <f t="shared" si="48"/>
        <v>0</v>
      </c>
      <c r="AG333">
        <f t="shared" si="49"/>
        <v>0</v>
      </c>
      <c r="AH333">
        <f t="shared" si="50"/>
        <v>0</v>
      </c>
      <c r="AI333">
        <f t="shared" si="51"/>
        <v>0</v>
      </c>
      <c r="AJ333">
        <f t="shared" si="52"/>
        <v>0</v>
      </c>
      <c r="AK333">
        <f t="shared" si="53"/>
        <v>1</v>
      </c>
      <c r="AL333">
        <f t="shared" si="54"/>
        <v>1</v>
      </c>
    </row>
    <row r="334" spans="1:38" x14ac:dyDescent="0.2">
      <c r="A334" t="s">
        <v>95</v>
      </c>
      <c r="B334" t="s">
        <v>96</v>
      </c>
      <c r="C334" s="14" t="s">
        <v>97</v>
      </c>
      <c r="D334" t="s">
        <v>15</v>
      </c>
      <c r="E334" s="15">
        <v>1</v>
      </c>
      <c r="F334">
        <v>0.7</v>
      </c>
      <c r="G334" t="s">
        <v>96</v>
      </c>
      <c r="H334" t="s">
        <v>96</v>
      </c>
      <c r="I334" t="s">
        <v>96</v>
      </c>
      <c r="J334" t="s">
        <v>96</v>
      </c>
      <c r="K334" t="s">
        <v>96</v>
      </c>
      <c r="L334" t="s">
        <v>96</v>
      </c>
      <c r="M334" t="s">
        <v>96</v>
      </c>
      <c r="N334" t="s">
        <v>96</v>
      </c>
      <c r="O334" t="s">
        <v>96</v>
      </c>
      <c r="P334">
        <v>1</v>
      </c>
      <c r="Q334">
        <v>1</v>
      </c>
      <c r="R334">
        <v>1</v>
      </c>
      <c r="S334" t="s">
        <v>96</v>
      </c>
      <c r="T334" t="s">
        <v>96</v>
      </c>
      <c r="U334">
        <v>1</v>
      </c>
      <c r="V334" t="s">
        <v>96</v>
      </c>
      <c r="W334" t="s">
        <v>96</v>
      </c>
      <c r="X334" t="s">
        <v>96</v>
      </c>
      <c r="Y334" t="s">
        <v>96</v>
      </c>
      <c r="Z334" t="s">
        <v>96</v>
      </c>
      <c r="AA334">
        <v>0</v>
      </c>
      <c r="AB334">
        <f t="shared" si="44"/>
        <v>1</v>
      </c>
      <c r="AC334">
        <f t="shared" si="45"/>
        <v>0</v>
      </c>
      <c r="AD334">
        <f t="shared" si="46"/>
        <v>0</v>
      </c>
      <c r="AE334">
        <f t="shared" si="47"/>
        <v>1</v>
      </c>
      <c r="AF334">
        <f t="shared" si="48"/>
        <v>0</v>
      </c>
      <c r="AG334">
        <f t="shared" si="49"/>
        <v>0</v>
      </c>
      <c r="AH334">
        <f t="shared" si="50"/>
        <v>0</v>
      </c>
      <c r="AI334">
        <f t="shared" si="51"/>
        <v>0</v>
      </c>
      <c r="AJ334">
        <f t="shared" si="52"/>
        <v>0</v>
      </c>
      <c r="AK334">
        <f t="shared" si="53"/>
        <v>1</v>
      </c>
      <c r="AL334">
        <f t="shared" si="54"/>
        <v>1</v>
      </c>
    </row>
    <row r="335" spans="1:38" x14ac:dyDescent="0.2">
      <c r="A335" t="s">
        <v>98</v>
      </c>
      <c r="B335" t="s">
        <v>96</v>
      </c>
      <c r="C335" s="14" t="s">
        <v>100</v>
      </c>
      <c r="D335" t="s">
        <v>18</v>
      </c>
      <c r="E335" s="15">
        <v>5</v>
      </c>
      <c r="F335">
        <v>4.6500000000000004</v>
      </c>
      <c r="G335" t="s">
        <v>96</v>
      </c>
      <c r="H335" t="s">
        <v>96</v>
      </c>
      <c r="I335" t="s">
        <v>96</v>
      </c>
      <c r="J335" t="s">
        <v>96</v>
      </c>
      <c r="K335" t="s">
        <v>96</v>
      </c>
      <c r="L335" t="s">
        <v>96</v>
      </c>
      <c r="M335" t="s">
        <v>96</v>
      </c>
      <c r="N335">
        <v>1</v>
      </c>
      <c r="O335" t="s">
        <v>96</v>
      </c>
      <c r="P335">
        <v>0</v>
      </c>
      <c r="Q335">
        <v>0</v>
      </c>
      <c r="R335">
        <v>2</v>
      </c>
      <c r="S335" t="s">
        <v>96</v>
      </c>
      <c r="T335" t="s">
        <v>96</v>
      </c>
      <c r="U335">
        <v>2</v>
      </c>
      <c r="V335" t="s">
        <v>96</v>
      </c>
      <c r="W335" t="s">
        <v>96</v>
      </c>
      <c r="X335" t="s">
        <v>96</v>
      </c>
      <c r="Y335" t="s">
        <v>96</v>
      </c>
      <c r="Z335" t="s">
        <v>96</v>
      </c>
      <c r="AA335">
        <v>0</v>
      </c>
      <c r="AB335">
        <f t="shared" si="44"/>
        <v>2</v>
      </c>
      <c r="AC335">
        <f t="shared" si="45"/>
        <v>0</v>
      </c>
      <c r="AD335">
        <f t="shared" si="46"/>
        <v>0</v>
      </c>
      <c r="AE335">
        <f t="shared" si="47"/>
        <v>2</v>
      </c>
      <c r="AF335">
        <f t="shared" si="48"/>
        <v>0</v>
      </c>
      <c r="AG335">
        <f t="shared" si="49"/>
        <v>0</v>
      </c>
      <c r="AH335">
        <f t="shared" si="50"/>
        <v>0</v>
      </c>
      <c r="AI335">
        <f t="shared" si="51"/>
        <v>0</v>
      </c>
      <c r="AJ335">
        <f t="shared" si="52"/>
        <v>-1</v>
      </c>
      <c r="AK335">
        <f t="shared" si="53"/>
        <v>2</v>
      </c>
      <c r="AL335">
        <f t="shared" si="54"/>
        <v>1</v>
      </c>
    </row>
    <row r="336" spans="1:38" x14ac:dyDescent="0.2">
      <c r="A336" t="s">
        <v>95</v>
      </c>
      <c r="B336" t="s">
        <v>96</v>
      </c>
      <c r="C336" s="14" t="s">
        <v>97</v>
      </c>
      <c r="D336" t="s">
        <v>22</v>
      </c>
      <c r="E336" s="15">
        <v>5</v>
      </c>
      <c r="F336">
        <v>4.45</v>
      </c>
      <c r="G336" t="s">
        <v>96</v>
      </c>
      <c r="H336" t="s">
        <v>96</v>
      </c>
      <c r="I336">
        <v>1</v>
      </c>
      <c r="J336" t="s">
        <v>96</v>
      </c>
      <c r="K336" t="s">
        <v>96</v>
      </c>
      <c r="L336" t="s">
        <v>96</v>
      </c>
      <c r="M336" t="s">
        <v>96</v>
      </c>
      <c r="N336" t="s">
        <v>96</v>
      </c>
      <c r="O336">
        <v>1</v>
      </c>
      <c r="P336">
        <v>2</v>
      </c>
      <c r="Q336">
        <v>2</v>
      </c>
      <c r="R336">
        <v>2</v>
      </c>
      <c r="S336" t="s">
        <v>96</v>
      </c>
      <c r="T336" t="s">
        <v>96</v>
      </c>
      <c r="U336">
        <v>1</v>
      </c>
      <c r="V336" t="s">
        <v>96</v>
      </c>
      <c r="W336" t="s">
        <v>96</v>
      </c>
      <c r="X336">
        <v>1</v>
      </c>
      <c r="Y336" t="s">
        <v>96</v>
      </c>
      <c r="Z336" t="s">
        <v>96</v>
      </c>
      <c r="AA336">
        <v>3</v>
      </c>
      <c r="AB336">
        <f t="shared" si="44"/>
        <v>2</v>
      </c>
      <c r="AC336">
        <f t="shared" si="45"/>
        <v>0</v>
      </c>
      <c r="AD336">
        <f t="shared" si="46"/>
        <v>0</v>
      </c>
      <c r="AE336">
        <f t="shared" si="47"/>
        <v>0</v>
      </c>
      <c r="AF336">
        <f t="shared" si="48"/>
        <v>0</v>
      </c>
      <c r="AG336">
        <f t="shared" si="49"/>
        <v>0</v>
      </c>
      <c r="AH336">
        <f t="shared" si="50"/>
        <v>1</v>
      </c>
      <c r="AI336">
        <f t="shared" si="51"/>
        <v>0</v>
      </c>
      <c r="AJ336">
        <f t="shared" si="52"/>
        <v>0</v>
      </c>
      <c r="AK336">
        <f t="shared" si="53"/>
        <v>0</v>
      </c>
      <c r="AL336">
        <f t="shared" si="54"/>
        <v>1</v>
      </c>
    </row>
    <row r="337" spans="1:38" x14ac:dyDescent="0.2">
      <c r="A337" t="s">
        <v>134</v>
      </c>
      <c r="B337" t="s">
        <v>96</v>
      </c>
      <c r="C337" s="14" t="s">
        <v>142</v>
      </c>
      <c r="D337" t="s">
        <v>14</v>
      </c>
      <c r="E337" s="15">
        <v>3</v>
      </c>
      <c r="F337">
        <v>2</v>
      </c>
      <c r="G337" t="s">
        <v>96</v>
      </c>
      <c r="H337" t="s">
        <v>96</v>
      </c>
      <c r="I337" t="s">
        <v>96</v>
      </c>
      <c r="J337" t="s">
        <v>96</v>
      </c>
      <c r="K337">
        <v>1</v>
      </c>
      <c r="L337" t="s">
        <v>96</v>
      </c>
      <c r="M337" t="s">
        <v>96</v>
      </c>
      <c r="N337" t="s">
        <v>96</v>
      </c>
      <c r="O337" t="s">
        <v>96</v>
      </c>
      <c r="P337">
        <v>0</v>
      </c>
      <c r="Q337">
        <v>0</v>
      </c>
      <c r="R337">
        <v>0</v>
      </c>
      <c r="S337" t="s">
        <v>96</v>
      </c>
      <c r="T337" t="s">
        <v>96</v>
      </c>
      <c r="U337" t="s">
        <v>96</v>
      </c>
      <c r="V337" t="s">
        <v>96</v>
      </c>
      <c r="W337" t="s">
        <v>96</v>
      </c>
      <c r="X337" t="s">
        <v>96</v>
      </c>
      <c r="Y337" t="s">
        <v>96</v>
      </c>
      <c r="Z337" t="s">
        <v>96</v>
      </c>
      <c r="AA337">
        <v>0</v>
      </c>
      <c r="AB337">
        <f t="shared" si="44"/>
        <v>0</v>
      </c>
      <c r="AC337">
        <f t="shared" si="45"/>
        <v>0</v>
      </c>
      <c r="AD337">
        <f t="shared" si="46"/>
        <v>0</v>
      </c>
      <c r="AE337">
        <f t="shared" si="47"/>
        <v>0</v>
      </c>
      <c r="AF337">
        <f t="shared" si="48"/>
        <v>0</v>
      </c>
      <c r="AG337">
        <f t="shared" si="49"/>
        <v>-1</v>
      </c>
      <c r="AH337">
        <f t="shared" si="50"/>
        <v>0</v>
      </c>
      <c r="AI337">
        <f t="shared" si="51"/>
        <v>0</v>
      </c>
      <c r="AJ337">
        <f t="shared" si="52"/>
        <v>0</v>
      </c>
      <c r="AK337">
        <f t="shared" si="53"/>
        <v>0</v>
      </c>
      <c r="AL337">
        <f t="shared" si="54"/>
        <v>-1</v>
      </c>
    </row>
    <row r="338" spans="1:38" x14ac:dyDescent="0.2">
      <c r="A338" t="s">
        <v>215</v>
      </c>
      <c r="B338" t="s">
        <v>183</v>
      </c>
      <c r="C338" s="14" t="s">
        <v>290</v>
      </c>
      <c r="D338" t="s">
        <v>10</v>
      </c>
      <c r="E338" s="15">
        <v>1</v>
      </c>
      <c r="F338">
        <v>0.4</v>
      </c>
      <c r="G338" t="s">
        <v>96</v>
      </c>
      <c r="H338" t="s">
        <v>96</v>
      </c>
      <c r="I338" t="s">
        <v>96</v>
      </c>
      <c r="J338" t="s">
        <v>96</v>
      </c>
      <c r="K338">
        <v>1</v>
      </c>
      <c r="L338" t="s">
        <v>96</v>
      </c>
      <c r="M338" t="s">
        <v>96</v>
      </c>
      <c r="N338" t="s">
        <v>96</v>
      </c>
      <c r="O338" t="s">
        <v>96</v>
      </c>
      <c r="P338">
        <v>1</v>
      </c>
      <c r="Q338">
        <v>0.1</v>
      </c>
      <c r="R338">
        <v>0</v>
      </c>
      <c r="S338" t="s">
        <v>96</v>
      </c>
      <c r="T338" t="s">
        <v>96</v>
      </c>
      <c r="U338" t="s">
        <v>96</v>
      </c>
      <c r="V338" t="s">
        <v>96</v>
      </c>
      <c r="W338" t="s">
        <v>96</v>
      </c>
      <c r="X338" t="s">
        <v>96</v>
      </c>
      <c r="Y338" t="s">
        <v>96</v>
      </c>
      <c r="Z338" t="s">
        <v>96</v>
      </c>
      <c r="AA338">
        <v>0</v>
      </c>
      <c r="AB338">
        <f t="shared" si="44"/>
        <v>0</v>
      </c>
      <c r="AC338">
        <f t="shared" si="45"/>
        <v>0</v>
      </c>
      <c r="AD338">
        <f t="shared" si="46"/>
        <v>0</v>
      </c>
      <c r="AE338">
        <f t="shared" si="47"/>
        <v>0</v>
      </c>
      <c r="AF338">
        <f t="shared" si="48"/>
        <v>0</v>
      </c>
      <c r="AG338">
        <f t="shared" si="49"/>
        <v>-1</v>
      </c>
      <c r="AH338">
        <f t="shared" si="50"/>
        <v>0</v>
      </c>
      <c r="AI338">
        <f t="shared" si="51"/>
        <v>0</v>
      </c>
      <c r="AJ338">
        <f t="shared" si="52"/>
        <v>0</v>
      </c>
      <c r="AK338">
        <f t="shared" si="53"/>
        <v>0</v>
      </c>
      <c r="AL338">
        <f t="shared" si="54"/>
        <v>-1</v>
      </c>
    </row>
    <row r="339" spans="1:38" x14ac:dyDescent="0.2">
      <c r="A339" t="s">
        <v>98</v>
      </c>
      <c r="B339" t="s">
        <v>96</v>
      </c>
      <c r="C339" s="14" t="s">
        <v>100</v>
      </c>
      <c r="D339" t="s">
        <v>23</v>
      </c>
      <c r="E339" s="15">
        <v>15</v>
      </c>
      <c r="F339">
        <v>12.45</v>
      </c>
      <c r="G339">
        <v>2</v>
      </c>
      <c r="H339">
        <v>2</v>
      </c>
      <c r="I339" t="s">
        <v>96</v>
      </c>
      <c r="J339" t="s">
        <v>96</v>
      </c>
      <c r="K339" t="s">
        <v>96</v>
      </c>
      <c r="L339">
        <v>1</v>
      </c>
      <c r="M339" t="s">
        <v>96</v>
      </c>
      <c r="N339" t="s">
        <v>96</v>
      </c>
      <c r="O339">
        <v>1</v>
      </c>
      <c r="P339">
        <v>2</v>
      </c>
      <c r="Q339">
        <v>2</v>
      </c>
      <c r="R339">
        <v>5</v>
      </c>
      <c r="S339" t="s">
        <v>96</v>
      </c>
      <c r="T339" t="s">
        <v>96</v>
      </c>
      <c r="U339" t="s">
        <v>96</v>
      </c>
      <c r="V339">
        <v>1</v>
      </c>
      <c r="W339">
        <v>1</v>
      </c>
      <c r="X339">
        <v>3</v>
      </c>
      <c r="Y339" t="s">
        <v>96</v>
      </c>
      <c r="Z339" t="s">
        <v>96</v>
      </c>
      <c r="AA339">
        <v>1</v>
      </c>
      <c r="AB339">
        <f t="shared" si="44"/>
        <v>5</v>
      </c>
      <c r="AC339">
        <f t="shared" si="45"/>
        <v>-2</v>
      </c>
      <c r="AD339">
        <f t="shared" si="46"/>
        <v>-2</v>
      </c>
      <c r="AE339">
        <f t="shared" si="47"/>
        <v>0</v>
      </c>
      <c r="AF339">
        <f t="shared" si="48"/>
        <v>1</v>
      </c>
      <c r="AG339">
        <f t="shared" si="49"/>
        <v>1</v>
      </c>
      <c r="AH339">
        <f t="shared" si="50"/>
        <v>2</v>
      </c>
      <c r="AI339">
        <f t="shared" si="51"/>
        <v>0</v>
      </c>
      <c r="AJ339">
        <f t="shared" si="52"/>
        <v>0</v>
      </c>
      <c r="AK339">
        <f t="shared" si="53"/>
        <v>-3</v>
      </c>
      <c r="AL339">
        <f t="shared" si="54"/>
        <v>0</v>
      </c>
    </row>
    <row r="340" spans="1:38" x14ac:dyDescent="0.2">
      <c r="A340" t="s">
        <v>215</v>
      </c>
      <c r="B340" t="s">
        <v>183</v>
      </c>
      <c r="C340" s="14" t="s">
        <v>397</v>
      </c>
      <c r="D340" t="s">
        <v>3</v>
      </c>
      <c r="E340" s="15">
        <v>2</v>
      </c>
      <c r="F340">
        <v>2</v>
      </c>
      <c r="G340" t="s">
        <v>96</v>
      </c>
      <c r="H340" t="s">
        <v>96</v>
      </c>
      <c r="I340">
        <v>1</v>
      </c>
      <c r="J340" t="s">
        <v>96</v>
      </c>
      <c r="K340" t="s">
        <v>96</v>
      </c>
      <c r="L340" t="s">
        <v>96</v>
      </c>
      <c r="M340" t="s">
        <v>96</v>
      </c>
      <c r="N340" t="s">
        <v>96</v>
      </c>
      <c r="O340" t="s">
        <v>96</v>
      </c>
      <c r="P340">
        <v>6</v>
      </c>
      <c r="Q340">
        <v>5.3</v>
      </c>
      <c r="R340">
        <v>4</v>
      </c>
      <c r="S340" t="s">
        <v>96</v>
      </c>
      <c r="T340">
        <v>1</v>
      </c>
      <c r="U340">
        <v>1</v>
      </c>
      <c r="V340" t="s">
        <v>96</v>
      </c>
      <c r="W340">
        <v>2</v>
      </c>
      <c r="X340" t="s">
        <v>96</v>
      </c>
      <c r="Y340" t="s">
        <v>96</v>
      </c>
      <c r="Z340" t="s">
        <v>96</v>
      </c>
      <c r="AA340">
        <v>1</v>
      </c>
      <c r="AB340">
        <f t="shared" si="44"/>
        <v>4</v>
      </c>
      <c r="AC340">
        <f t="shared" si="45"/>
        <v>0</v>
      </c>
      <c r="AD340">
        <f t="shared" si="46"/>
        <v>1</v>
      </c>
      <c r="AE340">
        <f t="shared" si="47"/>
        <v>0</v>
      </c>
      <c r="AF340">
        <f t="shared" si="48"/>
        <v>0</v>
      </c>
      <c r="AG340">
        <f t="shared" si="49"/>
        <v>2</v>
      </c>
      <c r="AH340">
        <f t="shared" si="50"/>
        <v>0</v>
      </c>
      <c r="AI340">
        <f t="shared" si="51"/>
        <v>0</v>
      </c>
      <c r="AJ340">
        <f t="shared" si="52"/>
        <v>0</v>
      </c>
      <c r="AK340">
        <f t="shared" si="53"/>
        <v>1</v>
      </c>
      <c r="AL340">
        <f t="shared" si="54"/>
        <v>3</v>
      </c>
    </row>
    <row r="341" spans="1:38" x14ac:dyDescent="0.2">
      <c r="A341" t="s">
        <v>215</v>
      </c>
      <c r="B341" t="s">
        <v>183</v>
      </c>
      <c r="C341" s="14" t="s">
        <v>398</v>
      </c>
      <c r="D341" t="s">
        <v>3</v>
      </c>
      <c r="E341" s="15">
        <v>3</v>
      </c>
      <c r="F341">
        <v>2.35</v>
      </c>
      <c r="G341">
        <v>0</v>
      </c>
      <c r="H341">
        <v>0</v>
      </c>
      <c r="I341">
        <v>0</v>
      </c>
      <c r="J341">
        <v>0</v>
      </c>
      <c r="K341">
        <v>0</v>
      </c>
      <c r="L341">
        <v>1</v>
      </c>
      <c r="M341">
        <v>0</v>
      </c>
      <c r="N341">
        <v>0</v>
      </c>
      <c r="O341">
        <v>0</v>
      </c>
      <c r="P341">
        <v>2</v>
      </c>
      <c r="Q341">
        <v>1</v>
      </c>
      <c r="R341">
        <v>0</v>
      </c>
      <c r="S341">
        <v>0</v>
      </c>
      <c r="T341">
        <v>0</v>
      </c>
      <c r="U341">
        <v>0</v>
      </c>
      <c r="V341">
        <v>0</v>
      </c>
      <c r="W341">
        <v>0</v>
      </c>
      <c r="X341">
        <v>0</v>
      </c>
      <c r="Y341">
        <v>0</v>
      </c>
      <c r="Z341">
        <v>0</v>
      </c>
      <c r="AA341">
        <v>1</v>
      </c>
      <c r="AB341">
        <f t="shared" si="44"/>
        <v>0</v>
      </c>
      <c r="AC341">
        <f t="shared" si="45"/>
        <v>0</v>
      </c>
      <c r="AD341">
        <f t="shared" si="46"/>
        <v>0</v>
      </c>
      <c r="AE341">
        <f t="shared" si="47"/>
        <v>0</v>
      </c>
      <c r="AF341">
        <f t="shared" si="48"/>
        <v>0</v>
      </c>
      <c r="AG341">
        <f t="shared" si="49"/>
        <v>0</v>
      </c>
      <c r="AH341">
        <f t="shared" si="50"/>
        <v>-1</v>
      </c>
      <c r="AI341">
        <f t="shared" si="51"/>
        <v>0</v>
      </c>
      <c r="AJ341">
        <f t="shared" si="52"/>
        <v>0</v>
      </c>
      <c r="AK341">
        <f t="shared" si="53"/>
        <v>0</v>
      </c>
      <c r="AL341">
        <f t="shared" si="54"/>
        <v>-1</v>
      </c>
    </row>
    <row r="342" spans="1:38" x14ac:dyDescent="0.2">
      <c r="A342" t="s">
        <v>347</v>
      </c>
      <c r="B342" t="s">
        <v>96</v>
      </c>
      <c r="C342" s="14" t="s">
        <v>350</v>
      </c>
      <c r="D342" t="s">
        <v>22</v>
      </c>
      <c r="E342" s="15">
        <v>1</v>
      </c>
      <c r="F342">
        <v>0.5</v>
      </c>
      <c r="G342" t="s">
        <v>96</v>
      </c>
      <c r="H342" t="s">
        <v>96</v>
      </c>
      <c r="I342" t="s">
        <v>96</v>
      </c>
      <c r="J342" t="s">
        <v>96</v>
      </c>
      <c r="K342" t="s">
        <v>96</v>
      </c>
      <c r="L342" t="s">
        <v>96</v>
      </c>
      <c r="M342" t="s">
        <v>96</v>
      </c>
      <c r="N342" t="s">
        <v>96</v>
      </c>
      <c r="O342" t="s">
        <v>96</v>
      </c>
      <c r="P342" t="s">
        <v>96</v>
      </c>
      <c r="Q342" t="s">
        <v>96</v>
      </c>
      <c r="R342">
        <v>0</v>
      </c>
      <c r="S342" t="s">
        <v>96</v>
      </c>
      <c r="T342" t="s">
        <v>96</v>
      </c>
      <c r="U342" t="s">
        <v>96</v>
      </c>
      <c r="V342" t="s">
        <v>96</v>
      </c>
      <c r="W342" t="s">
        <v>96</v>
      </c>
      <c r="X342" t="s">
        <v>96</v>
      </c>
      <c r="Y342" t="s">
        <v>96</v>
      </c>
      <c r="Z342" t="s">
        <v>96</v>
      </c>
      <c r="AA342" t="s">
        <v>96</v>
      </c>
      <c r="AB342">
        <f t="shared" si="44"/>
        <v>0</v>
      </c>
      <c r="AC342">
        <f t="shared" si="45"/>
        <v>0</v>
      </c>
      <c r="AD342">
        <f t="shared" si="46"/>
        <v>0</v>
      </c>
      <c r="AE342">
        <f t="shared" si="47"/>
        <v>0</v>
      </c>
      <c r="AF342">
        <f t="shared" si="48"/>
        <v>0</v>
      </c>
      <c r="AG342">
        <f t="shared" si="49"/>
        <v>0</v>
      </c>
      <c r="AH342">
        <f t="shared" si="50"/>
        <v>0</v>
      </c>
      <c r="AI342">
        <f t="shared" si="51"/>
        <v>0</v>
      </c>
      <c r="AJ342">
        <f t="shared" si="52"/>
        <v>0</v>
      </c>
      <c r="AK342">
        <f t="shared" si="53"/>
        <v>0</v>
      </c>
      <c r="AL342">
        <f t="shared" si="54"/>
        <v>0</v>
      </c>
    </row>
    <row r="343" spans="1:38" x14ac:dyDescent="0.2">
      <c r="A343" t="s">
        <v>95</v>
      </c>
      <c r="B343" t="s">
        <v>96</v>
      </c>
      <c r="C343" s="14" t="s">
        <v>97</v>
      </c>
      <c r="D343" t="s">
        <v>23</v>
      </c>
      <c r="E343" s="15">
        <v>3</v>
      </c>
      <c r="F343">
        <v>2.9</v>
      </c>
      <c r="G343" t="s">
        <v>96</v>
      </c>
      <c r="H343" t="s">
        <v>96</v>
      </c>
      <c r="I343" t="s">
        <v>96</v>
      </c>
      <c r="J343" t="s">
        <v>96</v>
      </c>
      <c r="K343" t="s">
        <v>96</v>
      </c>
      <c r="L343" t="s">
        <v>96</v>
      </c>
      <c r="M343">
        <v>1</v>
      </c>
      <c r="N343" t="s">
        <v>96</v>
      </c>
      <c r="O343">
        <v>1</v>
      </c>
      <c r="P343">
        <v>1</v>
      </c>
      <c r="Q343">
        <v>1</v>
      </c>
      <c r="R343">
        <v>4</v>
      </c>
      <c r="S343" t="s">
        <v>96</v>
      </c>
      <c r="T343">
        <v>1</v>
      </c>
      <c r="U343" t="s">
        <v>96</v>
      </c>
      <c r="V343">
        <v>1</v>
      </c>
      <c r="W343">
        <v>1</v>
      </c>
      <c r="X343">
        <v>1</v>
      </c>
      <c r="Y343" t="s">
        <v>96</v>
      </c>
      <c r="Z343" t="s">
        <v>96</v>
      </c>
      <c r="AA343" t="s">
        <v>96</v>
      </c>
      <c r="AB343">
        <f t="shared" si="44"/>
        <v>4</v>
      </c>
      <c r="AC343">
        <f t="shared" si="45"/>
        <v>0</v>
      </c>
      <c r="AD343">
        <f t="shared" si="46"/>
        <v>1</v>
      </c>
      <c r="AE343">
        <f t="shared" si="47"/>
        <v>0</v>
      </c>
      <c r="AF343">
        <f t="shared" si="48"/>
        <v>1</v>
      </c>
      <c r="AG343">
        <f t="shared" si="49"/>
        <v>1</v>
      </c>
      <c r="AH343">
        <f t="shared" si="50"/>
        <v>1</v>
      </c>
      <c r="AI343">
        <f t="shared" si="51"/>
        <v>-1</v>
      </c>
      <c r="AJ343">
        <f t="shared" si="52"/>
        <v>0</v>
      </c>
      <c r="AK343">
        <f t="shared" si="53"/>
        <v>2</v>
      </c>
      <c r="AL343">
        <f t="shared" si="54"/>
        <v>3</v>
      </c>
    </row>
    <row r="344" spans="1:38" x14ac:dyDescent="0.2">
      <c r="A344" t="s">
        <v>98</v>
      </c>
      <c r="B344" t="s">
        <v>96</v>
      </c>
      <c r="C344" s="14" t="s">
        <v>106</v>
      </c>
      <c r="D344" t="s">
        <v>33</v>
      </c>
      <c r="E344" s="15">
        <v>4</v>
      </c>
      <c r="F344">
        <v>4</v>
      </c>
      <c r="G344" t="s">
        <v>96</v>
      </c>
      <c r="H344" t="s">
        <v>96</v>
      </c>
      <c r="I344" t="s">
        <v>96</v>
      </c>
      <c r="J344" t="s">
        <v>96</v>
      </c>
      <c r="K344" t="s">
        <v>96</v>
      </c>
      <c r="L344" t="s">
        <v>96</v>
      </c>
      <c r="M344" t="s">
        <v>96</v>
      </c>
      <c r="N344" t="s">
        <v>96</v>
      </c>
      <c r="O344" t="s">
        <v>96</v>
      </c>
      <c r="P344">
        <v>0</v>
      </c>
      <c r="Q344">
        <v>0</v>
      </c>
      <c r="R344">
        <v>2</v>
      </c>
      <c r="S344" t="s">
        <v>96</v>
      </c>
      <c r="T344">
        <v>1</v>
      </c>
      <c r="U344" t="s">
        <v>96</v>
      </c>
      <c r="V344">
        <v>1</v>
      </c>
      <c r="W344" t="s">
        <v>96</v>
      </c>
      <c r="X344" t="s">
        <v>96</v>
      </c>
      <c r="Y344" t="s">
        <v>96</v>
      </c>
      <c r="Z344" t="s">
        <v>96</v>
      </c>
      <c r="AA344">
        <v>0</v>
      </c>
      <c r="AB344">
        <f t="shared" si="44"/>
        <v>2</v>
      </c>
      <c r="AC344">
        <f t="shared" si="45"/>
        <v>0</v>
      </c>
      <c r="AD344">
        <f t="shared" si="46"/>
        <v>1</v>
      </c>
      <c r="AE344">
        <f t="shared" si="47"/>
        <v>0</v>
      </c>
      <c r="AF344">
        <f t="shared" si="48"/>
        <v>1</v>
      </c>
      <c r="AG344">
        <f t="shared" si="49"/>
        <v>0</v>
      </c>
      <c r="AH344">
        <f t="shared" si="50"/>
        <v>0</v>
      </c>
      <c r="AI344">
        <f t="shared" si="51"/>
        <v>0</v>
      </c>
      <c r="AJ344">
        <f t="shared" si="52"/>
        <v>0</v>
      </c>
      <c r="AK344">
        <f t="shared" si="53"/>
        <v>2</v>
      </c>
      <c r="AL344">
        <f t="shared" si="54"/>
        <v>2</v>
      </c>
    </row>
    <row r="345" spans="1:38" x14ac:dyDescent="0.2">
      <c r="A345" t="s">
        <v>98</v>
      </c>
      <c r="B345" t="s">
        <v>96</v>
      </c>
      <c r="C345" s="14" t="s">
        <v>100</v>
      </c>
      <c r="D345" t="s">
        <v>34</v>
      </c>
      <c r="E345" s="15">
        <v>7</v>
      </c>
      <c r="F345">
        <v>6.05</v>
      </c>
      <c r="G345">
        <v>1</v>
      </c>
      <c r="H345" t="s">
        <v>96</v>
      </c>
      <c r="I345" t="s">
        <v>96</v>
      </c>
      <c r="J345" t="s">
        <v>96</v>
      </c>
      <c r="K345" t="s">
        <v>96</v>
      </c>
      <c r="L345">
        <v>1</v>
      </c>
      <c r="M345" t="s">
        <v>96</v>
      </c>
      <c r="N345">
        <v>1</v>
      </c>
      <c r="O345" t="s">
        <v>96</v>
      </c>
      <c r="P345">
        <v>1</v>
      </c>
      <c r="Q345">
        <v>1</v>
      </c>
      <c r="R345">
        <v>3</v>
      </c>
      <c r="S345">
        <v>1</v>
      </c>
      <c r="T345" t="s">
        <v>96</v>
      </c>
      <c r="U345" t="s">
        <v>96</v>
      </c>
      <c r="V345" t="s">
        <v>96</v>
      </c>
      <c r="W345" t="s">
        <v>96</v>
      </c>
      <c r="X345">
        <v>1</v>
      </c>
      <c r="Y345">
        <v>1</v>
      </c>
      <c r="Z345" t="s">
        <v>96</v>
      </c>
      <c r="AA345">
        <v>0</v>
      </c>
      <c r="AB345">
        <f t="shared" si="44"/>
        <v>3</v>
      </c>
      <c r="AC345">
        <f t="shared" si="45"/>
        <v>0</v>
      </c>
      <c r="AD345">
        <f t="shared" si="46"/>
        <v>0</v>
      </c>
      <c r="AE345">
        <f t="shared" si="47"/>
        <v>0</v>
      </c>
      <c r="AF345">
        <f t="shared" si="48"/>
        <v>0</v>
      </c>
      <c r="AG345">
        <f t="shared" si="49"/>
        <v>0</v>
      </c>
      <c r="AH345">
        <f t="shared" si="50"/>
        <v>0</v>
      </c>
      <c r="AI345">
        <f t="shared" si="51"/>
        <v>1</v>
      </c>
      <c r="AJ345">
        <f t="shared" si="52"/>
        <v>-1</v>
      </c>
      <c r="AK345">
        <f t="shared" si="53"/>
        <v>0</v>
      </c>
      <c r="AL345">
        <f t="shared" si="54"/>
        <v>0</v>
      </c>
    </row>
    <row r="346" spans="1:38" x14ac:dyDescent="0.2">
      <c r="A346" t="s">
        <v>98</v>
      </c>
      <c r="B346" t="s">
        <v>96</v>
      </c>
      <c r="C346" s="14" t="s">
        <v>100</v>
      </c>
      <c r="D346" t="s">
        <v>35</v>
      </c>
      <c r="E346" s="15">
        <v>7</v>
      </c>
      <c r="F346">
        <v>5.7</v>
      </c>
      <c r="G346" t="s">
        <v>96</v>
      </c>
      <c r="H346" t="s">
        <v>96</v>
      </c>
      <c r="I346">
        <v>1</v>
      </c>
      <c r="J346" t="s">
        <v>96</v>
      </c>
      <c r="K346">
        <v>1</v>
      </c>
      <c r="L346" t="s">
        <v>96</v>
      </c>
      <c r="M346">
        <v>1</v>
      </c>
      <c r="N346" t="s">
        <v>96</v>
      </c>
      <c r="O346">
        <v>1</v>
      </c>
      <c r="P346">
        <v>2</v>
      </c>
      <c r="Q346">
        <v>2</v>
      </c>
      <c r="R346">
        <v>2</v>
      </c>
      <c r="S346" t="s">
        <v>96</v>
      </c>
      <c r="T346" t="s">
        <v>96</v>
      </c>
      <c r="U346" t="s">
        <v>96</v>
      </c>
      <c r="V346" t="s">
        <v>96</v>
      </c>
      <c r="W346" t="s">
        <v>96</v>
      </c>
      <c r="X346">
        <v>2</v>
      </c>
      <c r="Y346" t="s">
        <v>96</v>
      </c>
      <c r="Z346" t="s">
        <v>96</v>
      </c>
      <c r="AA346">
        <v>0</v>
      </c>
      <c r="AB346">
        <f t="shared" si="44"/>
        <v>2</v>
      </c>
      <c r="AC346">
        <f t="shared" si="45"/>
        <v>0</v>
      </c>
      <c r="AD346">
        <f t="shared" si="46"/>
        <v>0</v>
      </c>
      <c r="AE346">
        <f t="shared" si="47"/>
        <v>-1</v>
      </c>
      <c r="AF346">
        <f t="shared" si="48"/>
        <v>0</v>
      </c>
      <c r="AG346">
        <f t="shared" si="49"/>
        <v>-1</v>
      </c>
      <c r="AH346">
        <f t="shared" si="50"/>
        <v>2</v>
      </c>
      <c r="AI346">
        <f t="shared" si="51"/>
        <v>-1</v>
      </c>
      <c r="AJ346">
        <f t="shared" si="52"/>
        <v>0</v>
      </c>
      <c r="AK346">
        <f t="shared" si="53"/>
        <v>-1</v>
      </c>
      <c r="AL346">
        <f t="shared" si="54"/>
        <v>-1</v>
      </c>
    </row>
    <row r="347" spans="1:38" x14ac:dyDescent="0.2">
      <c r="A347" t="s">
        <v>98</v>
      </c>
      <c r="B347" t="s">
        <v>96</v>
      </c>
      <c r="C347" s="14" t="s">
        <v>396</v>
      </c>
      <c r="D347" t="s">
        <v>36</v>
      </c>
      <c r="E347" s="15">
        <v>1</v>
      </c>
      <c r="F347">
        <v>0.7</v>
      </c>
      <c r="G347" t="s">
        <v>96</v>
      </c>
      <c r="H347" t="s">
        <v>96</v>
      </c>
      <c r="I347" t="s">
        <v>96</v>
      </c>
      <c r="J347" t="s">
        <v>96</v>
      </c>
      <c r="K347" t="s">
        <v>96</v>
      </c>
      <c r="L347" t="s">
        <v>96</v>
      </c>
      <c r="M347" t="s">
        <v>96</v>
      </c>
      <c r="N347" t="s">
        <v>96</v>
      </c>
      <c r="O347" t="s">
        <v>96</v>
      </c>
      <c r="P347">
        <v>0</v>
      </c>
      <c r="Q347">
        <v>0</v>
      </c>
      <c r="R347">
        <v>2</v>
      </c>
      <c r="S347" t="s">
        <v>96</v>
      </c>
      <c r="T347">
        <v>1</v>
      </c>
      <c r="U347" t="s">
        <v>96</v>
      </c>
      <c r="V347">
        <v>1</v>
      </c>
      <c r="W347" t="s">
        <v>96</v>
      </c>
      <c r="X347" t="s">
        <v>96</v>
      </c>
      <c r="Y347" t="s">
        <v>96</v>
      </c>
      <c r="Z347" t="s">
        <v>96</v>
      </c>
      <c r="AA347">
        <v>0</v>
      </c>
      <c r="AB347">
        <f t="shared" si="44"/>
        <v>2</v>
      </c>
      <c r="AC347">
        <f t="shared" si="45"/>
        <v>0</v>
      </c>
      <c r="AD347">
        <f t="shared" si="46"/>
        <v>1</v>
      </c>
      <c r="AE347">
        <f t="shared" si="47"/>
        <v>0</v>
      </c>
      <c r="AF347">
        <f t="shared" si="48"/>
        <v>1</v>
      </c>
      <c r="AG347">
        <f t="shared" si="49"/>
        <v>0</v>
      </c>
      <c r="AH347">
        <f t="shared" si="50"/>
        <v>0</v>
      </c>
      <c r="AI347">
        <f t="shared" si="51"/>
        <v>0</v>
      </c>
      <c r="AJ347">
        <f t="shared" si="52"/>
        <v>0</v>
      </c>
      <c r="AK347">
        <f t="shared" si="53"/>
        <v>2</v>
      </c>
      <c r="AL347">
        <f t="shared" si="54"/>
        <v>2</v>
      </c>
    </row>
    <row r="348" spans="1:38" x14ac:dyDescent="0.2">
      <c r="A348" t="s">
        <v>98</v>
      </c>
      <c r="B348" t="s">
        <v>96</v>
      </c>
      <c r="C348" s="14" t="s">
        <v>100</v>
      </c>
      <c r="D348" t="s">
        <v>38</v>
      </c>
      <c r="E348" s="15">
        <v>8</v>
      </c>
      <c r="F348">
        <v>7</v>
      </c>
      <c r="G348" t="s">
        <v>96</v>
      </c>
      <c r="H348" t="s">
        <v>96</v>
      </c>
      <c r="I348" t="s">
        <v>96</v>
      </c>
      <c r="J348" t="s">
        <v>96</v>
      </c>
      <c r="K348" t="s">
        <v>96</v>
      </c>
      <c r="L348">
        <v>1</v>
      </c>
      <c r="M348" t="s">
        <v>96</v>
      </c>
      <c r="N348">
        <v>1</v>
      </c>
      <c r="O348">
        <v>1</v>
      </c>
      <c r="P348">
        <v>0</v>
      </c>
      <c r="Q348">
        <v>0</v>
      </c>
      <c r="R348">
        <v>2</v>
      </c>
      <c r="S348">
        <v>1</v>
      </c>
      <c r="T348" t="s">
        <v>96</v>
      </c>
      <c r="U348" t="s">
        <v>96</v>
      </c>
      <c r="V348" t="s">
        <v>96</v>
      </c>
      <c r="W348">
        <v>1</v>
      </c>
      <c r="X348" t="s">
        <v>96</v>
      </c>
      <c r="Y348" t="s">
        <v>96</v>
      </c>
      <c r="Z348" t="s">
        <v>96</v>
      </c>
      <c r="AA348">
        <v>0</v>
      </c>
      <c r="AB348">
        <f t="shared" si="44"/>
        <v>2</v>
      </c>
      <c r="AC348">
        <f t="shared" si="45"/>
        <v>1</v>
      </c>
      <c r="AD348">
        <f t="shared" si="46"/>
        <v>0</v>
      </c>
      <c r="AE348">
        <f t="shared" si="47"/>
        <v>0</v>
      </c>
      <c r="AF348">
        <f t="shared" si="48"/>
        <v>0</v>
      </c>
      <c r="AG348">
        <f t="shared" si="49"/>
        <v>1</v>
      </c>
      <c r="AH348">
        <f t="shared" si="50"/>
        <v>-1</v>
      </c>
      <c r="AI348">
        <f t="shared" si="51"/>
        <v>0</v>
      </c>
      <c r="AJ348">
        <f t="shared" si="52"/>
        <v>-1</v>
      </c>
      <c r="AK348">
        <f t="shared" si="53"/>
        <v>1</v>
      </c>
      <c r="AL348">
        <f t="shared" si="54"/>
        <v>0</v>
      </c>
    </row>
    <row r="349" spans="1:38" x14ac:dyDescent="0.2">
      <c r="A349" t="s">
        <v>347</v>
      </c>
      <c r="B349" t="s">
        <v>96</v>
      </c>
      <c r="C349" s="14" t="s">
        <v>399</v>
      </c>
      <c r="D349" t="s">
        <v>38</v>
      </c>
      <c r="E349" s="15">
        <v>2</v>
      </c>
      <c r="F349">
        <v>1</v>
      </c>
      <c r="G349" t="s">
        <v>96</v>
      </c>
      <c r="H349" t="s">
        <v>96</v>
      </c>
      <c r="I349" t="s">
        <v>96</v>
      </c>
      <c r="J349" t="s">
        <v>96</v>
      </c>
      <c r="K349" t="s">
        <v>96</v>
      </c>
      <c r="L349" t="s">
        <v>96</v>
      </c>
      <c r="M349" t="s">
        <v>96</v>
      </c>
      <c r="N349" t="s">
        <v>96</v>
      </c>
      <c r="O349" t="s">
        <v>96</v>
      </c>
      <c r="P349">
        <v>0</v>
      </c>
      <c r="Q349" t="s">
        <v>96</v>
      </c>
      <c r="R349">
        <v>0</v>
      </c>
      <c r="S349" t="s">
        <v>96</v>
      </c>
      <c r="T349" t="s">
        <v>96</v>
      </c>
      <c r="U349" t="s">
        <v>96</v>
      </c>
      <c r="V349" t="s">
        <v>96</v>
      </c>
      <c r="W349" t="s">
        <v>96</v>
      </c>
      <c r="X349" t="s">
        <v>96</v>
      </c>
      <c r="Y349" t="s">
        <v>96</v>
      </c>
      <c r="Z349" t="s">
        <v>96</v>
      </c>
      <c r="AA349">
        <v>0</v>
      </c>
      <c r="AB349">
        <f t="shared" si="44"/>
        <v>0</v>
      </c>
      <c r="AC349">
        <f t="shared" si="45"/>
        <v>0</v>
      </c>
      <c r="AD349">
        <f t="shared" si="46"/>
        <v>0</v>
      </c>
      <c r="AE349">
        <f t="shared" si="47"/>
        <v>0</v>
      </c>
      <c r="AF349">
        <f t="shared" si="48"/>
        <v>0</v>
      </c>
      <c r="AG349">
        <f t="shared" si="49"/>
        <v>0</v>
      </c>
      <c r="AH349">
        <f t="shared" si="50"/>
        <v>0</v>
      </c>
      <c r="AI349">
        <f t="shared" si="51"/>
        <v>0</v>
      </c>
      <c r="AJ349">
        <f t="shared" si="52"/>
        <v>0</v>
      </c>
      <c r="AK349">
        <f t="shared" si="53"/>
        <v>0</v>
      </c>
      <c r="AL349">
        <f t="shared" si="54"/>
        <v>0</v>
      </c>
    </row>
    <row r="350" spans="1:38" ht="25.5" x14ac:dyDescent="0.2">
      <c r="A350" t="s">
        <v>347</v>
      </c>
      <c r="B350" t="s">
        <v>96</v>
      </c>
      <c r="C350" s="14" t="s">
        <v>351</v>
      </c>
      <c r="D350" t="s">
        <v>55</v>
      </c>
      <c r="E350" s="15">
        <v>2</v>
      </c>
      <c r="F350">
        <v>1</v>
      </c>
      <c r="G350" t="s">
        <v>96</v>
      </c>
      <c r="H350" t="s">
        <v>96</v>
      </c>
      <c r="I350" t="s">
        <v>96</v>
      </c>
      <c r="J350" t="s">
        <v>96</v>
      </c>
      <c r="K350" t="s">
        <v>96</v>
      </c>
      <c r="L350" t="s">
        <v>96</v>
      </c>
      <c r="M350" t="s">
        <v>96</v>
      </c>
      <c r="N350" t="s">
        <v>96</v>
      </c>
      <c r="O350" t="s">
        <v>96</v>
      </c>
      <c r="P350">
        <v>0</v>
      </c>
      <c r="Q350" t="s">
        <v>96</v>
      </c>
      <c r="R350">
        <v>0</v>
      </c>
      <c r="S350" t="s">
        <v>96</v>
      </c>
      <c r="T350" t="s">
        <v>96</v>
      </c>
      <c r="U350" t="s">
        <v>96</v>
      </c>
      <c r="V350" t="s">
        <v>96</v>
      </c>
      <c r="W350" t="s">
        <v>96</v>
      </c>
      <c r="X350" t="s">
        <v>96</v>
      </c>
      <c r="Y350" t="s">
        <v>96</v>
      </c>
      <c r="Z350" t="s">
        <v>96</v>
      </c>
      <c r="AA350" t="s">
        <v>96</v>
      </c>
      <c r="AB350">
        <f t="shared" si="44"/>
        <v>0</v>
      </c>
      <c r="AC350">
        <f t="shared" si="45"/>
        <v>0</v>
      </c>
      <c r="AD350">
        <f t="shared" si="46"/>
        <v>0</v>
      </c>
      <c r="AE350">
        <f t="shared" si="47"/>
        <v>0</v>
      </c>
      <c r="AF350">
        <f t="shared" si="48"/>
        <v>0</v>
      </c>
      <c r="AG350">
        <f t="shared" si="49"/>
        <v>0</v>
      </c>
      <c r="AH350">
        <f t="shared" si="50"/>
        <v>0</v>
      </c>
      <c r="AI350">
        <f t="shared" si="51"/>
        <v>0</v>
      </c>
      <c r="AJ350">
        <f t="shared" si="52"/>
        <v>0</v>
      </c>
      <c r="AK350">
        <f t="shared" si="53"/>
        <v>0</v>
      </c>
      <c r="AL350">
        <f t="shared" si="54"/>
        <v>0</v>
      </c>
    </row>
    <row r="351" spans="1:38" x14ac:dyDescent="0.2">
      <c r="A351" t="s">
        <v>95</v>
      </c>
      <c r="B351" t="s">
        <v>96</v>
      </c>
      <c r="C351" s="14" t="s">
        <v>97</v>
      </c>
      <c r="D351" t="s">
        <v>38</v>
      </c>
      <c r="E351" s="15">
        <v>2</v>
      </c>
      <c r="F351">
        <v>1.1000000000000001</v>
      </c>
      <c r="G351" t="s">
        <v>96</v>
      </c>
      <c r="H351" t="s">
        <v>96</v>
      </c>
      <c r="I351" t="s">
        <v>96</v>
      </c>
      <c r="J351" t="s">
        <v>96</v>
      </c>
      <c r="K351" t="s">
        <v>96</v>
      </c>
      <c r="L351" t="s">
        <v>96</v>
      </c>
      <c r="M351" t="s">
        <v>96</v>
      </c>
      <c r="N351" t="s">
        <v>96</v>
      </c>
      <c r="O351" t="s">
        <v>96</v>
      </c>
      <c r="P351">
        <v>3</v>
      </c>
      <c r="Q351">
        <v>3</v>
      </c>
      <c r="R351">
        <v>4</v>
      </c>
      <c r="S351" t="s">
        <v>96</v>
      </c>
      <c r="T351">
        <v>1</v>
      </c>
      <c r="U351" t="s">
        <v>96</v>
      </c>
      <c r="V351" t="s">
        <v>96</v>
      </c>
      <c r="W351">
        <v>2</v>
      </c>
      <c r="X351" t="s">
        <v>96</v>
      </c>
      <c r="Y351">
        <v>1</v>
      </c>
      <c r="Z351" t="s">
        <v>96</v>
      </c>
      <c r="AA351">
        <v>0</v>
      </c>
      <c r="AB351">
        <f t="shared" si="44"/>
        <v>4</v>
      </c>
      <c r="AC351">
        <f t="shared" si="45"/>
        <v>0</v>
      </c>
      <c r="AD351">
        <f t="shared" si="46"/>
        <v>1</v>
      </c>
      <c r="AE351">
        <f t="shared" si="47"/>
        <v>0</v>
      </c>
      <c r="AF351">
        <f t="shared" si="48"/>
        <v>0</v>
      </c>
      <c r="AG351">
        <f t="shared" si="49"/>
        <v>2</v>
      </c>
      <c r="AH351">
        <f t="shared" si="50"/>
        <v>0</v>
      </c>
      <c r="AI351">
        <f t="shared" si="51"/>
        <v>1</v>
      </c>
      <c r="AJ351">
        <f t="shared" si="52"/>
        <v>0</v>
      </c>
      <c r="AK351">
        <f t="shared" si="53"/>
        <v>1</v>
      </c>
      <c r="AL351">
        <f t="shared" si="54"/>
        <v>4</v>
      </c>
    </row>
    <row r="352" spans="1:38" x14ac:dyDescent="0.2">
      <c r="A352" t="s">
        <v>118</v>
      </c>
      <c r="B352" t="s">
        <v>96</v>
      </c>
      <c r="C352" s="14" t="s">
        <v>100</v>
      </c>
      <c r="D352" t="s">
        <v>23</v>
      </c>
      <c r="E352" s="15">
        <v>6</v>
      </c>
      <c r="F352">
        <v>4.0999999999999996</v>
      </c>
      <c r="G352" t="s">
        <v>96</v>
      </c>
      <c r="H352" t="s">
        <v>96</v>
      </c>
      <c r="I352" t="s">
        <v>96</v>
      </c>
      <c r="J352" t="s">
        <v>96</v>
      </c>
      <c r="K352" t="s">
        <v>96</v>
      </c>
      <c r="L352" t="s">
        <v>96</v>
      </c>
      <c r="M352">
        <v>1</v>
      </c>
      <c r="N352" t="s">
        <v>96</v>
      </c>
      <c r="O352" t="s">
        <v>96</v>
      </c>
      <c r="P352">
        <v>2</v>
      </c>
      <c r="Q352">
        <v>1.9</v>
      </c>
      <c r="R352">
        <v>3</v>
      </c>
      <c r="S352" t="s">
        <v>96</v>
      </c>
      <c r="T352">
        <v>1</v>
      </c>
      <c r="U352">
        <v>1</v>
      </c>
      <c r="V352" t="s">
        <v>96</v>
      </c>
      <c r="W352">
        <v>1</v>
      </c>
      <c r="X352" t="s">
        <v>96</v>
      </c>
      <c r="Y352" t="s">
        <v>96</v>
      </c>
      <c r="Z352" t="s">
        <v>96</v>
      </c>
      <c r="AA352">
        <v>0</v>
      </c>
      <c r="AB352">
        <f t="shared" si="44"/>
        <v>3</v>
      </c>
      <c r="AC352">
        <f t="shared" si="45"/>
        <v>0</v>
      </c>
      <c r="AD352">
        <f t="shared" si="46"/>
        <v>1</v>
      </c>
      <c r="AE352">
        <f t="shared" si="47"/>
        <v>1</v>
      </c>
      <c r="AF352">
        <f t="shared" si="48"/>
        <v>0</v>
      </c>
      <c r="AG352">
        <f t="shared" si="49"/>
        <v>1</v>
      </c>
      <c r="AH352">
        <f t="shared" si="50"/>
        <v>0</v>
      </c>
      <c r="AI352">
        <f t="shared" si="51"/>
        <v>-1</v>
      </c>
      <c r="AJ352">
        <f t="shared" si="52"/>
        <v>0</v>
      </c>
      <c r="AK352">
        <f t="shared" si="53"/>
        <v>2</v>
      </c>
      <c r="AL352">
        <f t="shared" si="54"/>
        <v>2</v>
      </c>
    </row>
    <row r="353" spans="1:38" x14ac:dyDescent="0.2">
      <c r="A353" t="s">
        <v>118</v>
      </c>
      <c r="B353" t="s">
        <v>96</v>
      </c>
      <c r="C353" s="14" t="s">
        <v>100</v>
      </c>
      <c r="D353" t="s">
        <v>34</v>
      </c>
      <c r="E353" s="15">
        <v>2</v>
      </c>
      <c r="F353">
        <v>1.7</v>
      </c>
      <c r="G353" t="s">
        <v>96</v>
      </c>
      <c r="H353" t="s">
        <v>96</v>
      </c>
      <c r="I353" t="s">
        <v>96</v>
      </c>
      <c r="J353" t="s">
        <v>96</v>
      </c>
      <c r="K353" t="s">
        <v>96</v>
      </c>
      <c r="L353" t="s">
        <v>96</v>
      </c>
      <c r="M353" t="s">
        <v>96</v>
      </c>
      <c r="N353" t="s">
        <v>96</v>
      </c>
      <c r="O353" t="s">
        <v>96</v>
      </c>
      <c r="P353">
        <v>0</v>
      </c>
      <c r="Q353">
        <v>0</v>
      </c>
      <c r="R353">
        <v>1</v>
      </c>
      <c r="S353" t="s">
        <v>96</v>
      </c>
      <c r="T353" t="s">
        <v>96</v>
      </c>
      <c r="U353" t="s">
        <v>96</v>
      </c>
      <c r="V353" t="s">
        <v>96</v>
      </c>
      <c r="W353" t="s">
        <v>96</v>
      </c>
      <c r="X353" t="s">
        <v>96</v>
      </c>
      <c r="Y353">
        <v>1</v>
      </c>
      <c r="Z353" t="s">
        <v>96</v>
      </c>
      <c r="AA353">
        <v>0</v>
      </c>
      <c r="AB353">
        <f t="shared" si="44"/>
        <v>1</v>
      </c>
      <c r="AC353">
        <f t="shared" si="45"/>
        <v>0</v>
      </c>
      <c r="AD353">
        <f t="shared" si="46"/>
        <v>0</v>
      </c>
      <c r="AE353">
        <f t="shared" si="47"/>
        <v>0</v>
      </c>
      <c r="AF353">
        <f t="shared" si="48"/>
        <v>0</v>
      </c>
      <c r="AG353">
        <f t="shared" si="49"/>
        <v>0</v>
      </c>
      <c r="AH353">
        <f t="shared" si="50"/>
        <v>0</v>
      </c>
      <c r="AI353">
        <f t="shared" si="51"/>
        <v>1</v>
      </c>
      <c r="AJ353">
        <f t="shared" si="52"/>
        <v>0</v>
      </c>
      <c r="AK353">
        <f t="shared" si="53"/>
        <v>0</v>
      </c>
      <c r="AL353">
        <f t="shared" si="54"/>
        <v>1</v>
      </c>
    </row>
    <row r="354" spans="1:38" x14ac:dyDescent="0.2">
      <c r="A354" t="s">
        <v>118</v>
      </c>
      <c r="B354" t="s">
        <v>96</v>
      </c>
      <c r="C354" s="14" t="s">
        <v>100</v>
      </c>
      <c r="D354" t="s">
        <v>2</v>
      </c>
      <c r="E354" s="15">
        <v>1</v>
      </c>
      <c r="F354">
        <v>0.85</v>
      </c>
      <c r="G354" t="s">
        <v>96</v>
      </c>
      <c r="H354" t="s">
        <v>96</v>
      </c>
      <c r="I354" t="s">
        <v>96</v>
      </c>
      <c r="J354" t="s">
        <v>96</v>
      </c>
      <c r="K354" t="s">
        <v>96</v>
      </c>
      <c r="L354" t="s">
        <v>96</v>
      </c>
      <c r="M354" t="s">
        <v>96</v>
      </c>
      <c r="N354" t="s">
        <v>96</v>
      </c>
      <c r="O354">
        <v>1</v>
      </c>
      <c r="P354">
        <v>0</v>
      </c>
      <c r="Q354">
        <v>0</v>
      </c>
      <c r="R354">
        <v>0</v>
      </c>
      <c r="S354" t="s">
        <v>96</v>
      </c>
      <c r="T354" t="s">
        <v>96</v>
      </c>
      <c r="U354" t="s">
        <v>96</v>
      </c>
      <c r="V354" t="s">
        <v>96</v>
      </c>
      <c r="W354" t="s">
        <v>96</v>
      </c>
      <c r="X354" t="s">
        <v>96</v>
      </c>
      <c r="Y354" t="s">
        <v>96</v>
      </c>
      <c r="Z354" t="s">
        <v>96</v>
      </c>
      <c r="AA354">
        <v>0</v>
      </c>
      <c r="AB354">
        <f t="shared" si="44"/>
        <v>0</v>
      </c>
      <c r="AC354">
        <f t="shared" si="45"/>
        <v>0</v>
      </c>
      <c r="AD354">
        <f t="shared" si="46"/>
        <v>0</v>
      </c>
      <c r="AE354">
        <f t="shared" si="47"/>
        <v>0</v>
      </c>
      <c r="AF354">
        <f t="shared" si="48"/>
        <v>0</v>
      </c>
      <c r="AG354">
        <f t="shared" si="49"/>
        <v>0</v>
      </c>
      <c r="AH354">
        <f t="shared" si="50"/>
        <v>0</v>
      </c>
      <c r="AI354">
        <f t="shared" si="51"/>
        <v>0</v>
      </c>
      <c r="AJ354">
        <f t="shared" si="52"/>
        <v>0</v>
      </c>
      <c r="AK354">
        <f t="shared" si="53"/>
        <v>0</v>
      </c>
      <c r="AL354">
        <f t="shared" si="54"/>
        <v>0</v>
      </c>
    </row>
    <row r="355" spans="1:38" x14ac:dyDescent="0.2">
      <c r="A355" t="s">
        <v>118</v>
      </c>
      <c r="B355" t="s">
        <v>96</v>
      </c>
      <c r="C355" s="14" t="s">
        <v>100</v>
      </c>
      <c r="D355" t="s">
        <v>38</v>
      </c>
      <c r="E355" s="15">
        <v>3</v>
      </c>
      <c r="F355">
        <v>2.6</v>
      </c>
      <c r="G355" t="s">
        <v>96</v>
      </c>
      <c r="H355" t="s">
        <v>96</v>
      </c>
      <c r="I355" t="s">
        <v>96</v>
      </c>
      <c r="J355" t="s">
        <v>96</v>
      </c>
      <c r="K355" t="s">
        <v>96</v>
      </c>
      <c r="L355" t="s">
        <v>96</v>
      </c>
      <c r="M355">
        <v>1</v>
      </c>
      <c r="N355" t="s">
        <v>96</v>
      </c>
      <c r="O355" t="s">
        <v>96</v>
      </c>
      <c r="P355">
        <v>0</v>
      </c>
      <c r="Q355">
        <v>0</v>
      </c>
      <c r="R355">
        <v>1</v>
      </c>
      <c r="S355" t="s">
        <v>96</v>
      </c>
      <c r="T355" t="s">
        <v>96</v>
      </c>
      <c r="U355" t="s">
        <v>96</v>
      </c>
      <c r="V355">
        <v>1</v>
      </c>
      <c r="W355" t="s">
        <v>96</v>
      </c>
      <c r="X355" t="s">
        <v>96</v>
      </c>
      <c r="Y355" t="s">
        <v>96</v>
      </c>
      <c r="Z355" t="s">
        <v>96</v>
      </c>
      <c r="AA355">
        <v>0</v>
      </c>
      <c r="AB355">
        <f t="shared" si="44"/>
        <v>1</v>
      </c>
      <c r="AC355">
        <f t="shared" si="45"/>
        <v>0</v>
      </c>
      <c r="AD355">
        <f t="shared" si="46"/>
        <v>0</v>
      </c>
      <c r="AE355">
        <f t="shared" si="47"/>
        <v>0</v>
      </c>
      <c r="AF355">
        <f t="shared" si="48"/>
        <v>1</v>
      </c>
      <c r="AG355">
        <f t="shared" si="49"/>
        <v>0</v>
      </c>
      <c r="AH355">
        <f t="shared" si="50"/>
        <v>0</v>
      </c>
      <c r="AI355">
        <f t="shared" si="51"/>
        <v>-1</v>
      </c>
      <c r="AJ355">
        <f t="shared" si="52"/>
        <v>0</v>
      </c>
      <c r="AK355">
        <f t="shared" si="53"/>
        <v>1</v>
      </c>
      <c r="AL355">
        <f t="shared" si="54"/>
        <v>0</v>
      </c>
    </row>
    <row r="356" spans="1:38" x14ac:dyDescent="0.2">
      <c r="A356" t="s">
        <v>118</v>
      </c>
      <c r="B356" t="s">
        <v>96</v>
      </c>
      <c r="C356" s="14" t="s">
        <v>100</v>
      </c>
      <c r="D356" t="s">
        <v>40</v>
      </c>
      <c r="E356" s="15">
        <v>3</v>
      </c>
      <c r="F356">
        <v>2.6</v>
      </c>
      <c r="G356" t="s">
        <v>96</v>
      </c>
      <c r="H356" t="s">
        <v>96</v>
      </c>
      <c r="I356" t="s">
        <v>96</v>
      </c>
      <c r="J356" t="s">
        <v>96</v>
      </c>
      <c r="K356" t="s">
        <v>96</v>
      </c>
      <c r="L356" t="s">
        <v>96</v>
      </c>
      <c r="M356" t="s">
        <v>96</v>
      </c>
      <c r="N356">
        <v>1</v>
      </c>
      <c r="O356" t="s">
        <v>96</v>
      </c>
      <c r="P356">
        <v>0</v>
      </c>
      <c r="Q356">
        <v>0</v>
      </c>
      <c r="R356">
        <v>1</v>
      </c>
      <c r="S356" t="s">
        <v>96</v>
      </c>
      <c r="T356" t="s">
        <v>96</v>
      </c>
      <c r="U356" t="s">
        <v>96</v>
      </c>
      <c r="V356">
        <v>1</v>
      </c>
      <c r="W356" t="s">
        <v>96</v>
      </c>
      <c r="X356" t="s">
        <v>96</v>
      </c>
      <c r="Y356" t="s">
        <v>96</v>
      </c>
      <c r="Z356" t="s">
        <v>96</v>
      </c>
      <c r="AA356">
        <v>0</v>
      </c>
      <c r="AB356">
        <f t="shared" si="44"/>
        <v>1</v>
      </c>
      <c r="AC356">
        <f t="shared" si="45"/>
        <v>0</v>
      </c>
      <c r="AD356">
        <f t="shared" si="46"/>
        <v>0</v>
      </c>
      <c r="AE356">
        <f t="shared" si="47"/>
        <v>0</v>
      </c>
      <c r="AF356">
        <f t="shared" si="48"/>
        <v>1</v>
      </c>
      <c r="AG356">
        <f t="shared" si="49"/>
        <v>0</v>
      </c>
      <c r="AH356">
        <f t="shared" si="50"/>
        <v>0</v>
      </c>
      <c r="AI356">
        <f t="shared" si="51"/>
        <v>0</v>
      </c>
      <c r="AJ356">
        <f t="shared" si="52"/>
        <v>-1</v>
      </c>
      <c r="AK356">
        <f t="shared" si="53"/>
        <v>1</v>
      </c>
      <c r="AL356">
        <f t="shared" si="54"/>
        <v>0</v>
      </c>
    </row>
    <row r="357" spans="1:38" x14ac:dyDescent="0.2">
      <c r="A357" t="s">
        <v>118</v>
      </c>
      <c r="B357" t="s">
        <v>96</v>
      </c>
      <c r="C357" s="14" t="s">
        <v>100</v>
      </c>
      <c r="D357" t="s">
        <v>35</v>
      </c>
      <c r="E357" s="15">
        <v>3</v>
      </c>
      <c r="F357">
        <v>1.95</v>
      </c>
      <c r="G357" t="s">
        <v>96</v>
      </c>
      <c r="H357">
        <v>1</v>
      </c>
      <c r="I357" t="s">
        <v>96</v>
      </c>
      <c r="J357" t="s">
        <v>96</v>
      </c>
      <c r="K357" t="s">
        <v>96</v>
      </c>
      <c r="L357" t="s">
        <v>96</v>
      </c>
      <c r="M357" t="s">
        <v>96</v>
      </c>
      <c r="N357" t="s">
        <v>96</v>
      </c>
      <c r="O357" t="s">
        <v>96</v>
      </c>
      <c r="P357">
        <v>2</v>
      </c>
      <c r="Q357">
        <v>1.7</v>
      </c>
      <c r="R357">
        <v>1</v>
      </c>
      <c r="S357" t="s">
        <v>96</v>
      </c>
      <c r="T357" t="s">
        <v>96</v>
      </c>
      <c r="U357" t="s">
        <v>96</v>
      </c>
      <c r="V357" t="s">
        <v>96</v>
      </c>
      <c r="W357">
        <v>1</v>
      </c>
      <c r="X357" t="s">
        <v>96</v>
      </c>
      <c r="Y357" t="s">
        <v>96</v>
      </c>
      <c r="Z357" t="s">
        <v>96</v>
      </c>
      <c r="AA357">
        <v>0</v>
      </c>
      <c r="AB357">
        <f t="shared" si="44"/>
        <v>1</v>
      </c>
      <c r="AC357">
        <f t="shared" si="45"/>
        <v>0</v>
      </c>
      <c r="AD357">
        <f t="shared" si="46"/>
        <v>-1</v>
      </c>
      <c r="AE357">
        <f t="shared" si="47"/>
        <v>0</v>
      </c>
      <c r="AF357">
        <f t="shared" si="48"/>
        <v>0</v>
      </c>
      <c r="AG357">
        <f t="shared" si="49"/>
        <v>1</v>
      </c>
      <c r="AH357">
        <f t="shared" si="50"/>
        <v>0</v>
      </c>
      <c r="AI357">
        <f t="shared" si="51"/>
        <v>0</v>
      </c>
      <c r="AJ357">
        <f t="shared" si="52"/>
        <v>0</v>
      </c>
      <c r="AK357">
        <f t="shared" si="53"/>
        <v>-1</v>
      </c>
      <c r="AL357">
        <f t="shared" si="54"/>
        <v>0</v>
      </c>
    </row>
    <row r="358" spans="1:38" x14ac:dyDescent="0.2">
      <c r="A358" t="s">
        <v>118</v>
      </c>
      <c r="B358" t="s">
        <v>96</v>
      </c>
      <c r="C358" s="14" t="s">
        <v>100</v>
      </c>
      <c r="D358" t="s">
        <v>50</v>
      </c>
      <c r="E358" s="15">
        <v>1</v>
      </c>
      <c r="F358">
        <v>0.5</v>
      </c>
      <c r="G358" t="s">
        <v>96</v>
      </c>
      <c r="H358" t="s">
        <v>96</v>
      </c>
      <c r="I358" t="s">
        <v>96</v>
      </c>
      <c r="J358" t="s">
        <v>96</v>
      </c>
      <c r="K358" t="s">
        <v>96</v>
      </c>
      <c r="L358" t="s">
        <v>96</v>
      </c>
      <c r="M358" t="s">
        <v>96</v>
      </c>
      <c r="N358" t="s">
        <v>96</v>
      </c>
      <c r="O358" t="s">
        <v>96</v>
      </c>
      <c r="P358">
        <v>2</v>
      </c>
      <c r="Q358">
        <v>1</v>
      </c>
      <c r="R358">
        <v>1</v>
      </c>
      <c r="S358" t="s">
        <v>96</v>
      </c>
      <c r="T358">
        <v>1</v>
      </c>
      <c r="U358" t="s">
        <v>96</v>
      </c>
      <c r="V358" t="s">
        <v>96</v>
      </c>
      <c r="W358" t="s">
        <v>96</v>
      </c>
      <c r="X358" t="s">
        <v>96</v>
      </c>
      <c r="Y358" t="s">
        <v>96</v>
      </c>
      <c r="Z358" t="s">
        <v>96</v>
      </c>
      <c r="AA358">
        <v>0</v>
      </c>
      <c r="AB358">
        <f t="shared" si="44"/>
        <v>1</v>
      </c>
      <c r="AC358">
        <f t="shared" si="45"/>
        <v>0</v>
      </c>
      <c r="AD358">
        <f t="shared" si="46"/>
        <v>1</v>
      </c>
      <c r="AE358">
        <f t="shared" si="47"/>
        <v>0</v>
      </c>
      <c r="AF358">
        <f t="shared" si="48"/>
        <v>0</v>
      </c>
      <c r="AG358">
        <f t="shared" si="49"/>
        <v>0</v>
      </c>
      <c r="AH358">
        <f t="shared" si="50"/>
        <v>0</v>
      </c>
      <c r="AI358">
        <f t="shared" si="51"/>
        <v>0</v>
      </c>
      <c r="AJ358">
        <f t="shared" si="52"/>
        <v>0</v>
      </c>
      <c r="AK358">
        <f t="shared" si="53"/>
        <v>1</v>
      </c>
      <c r="AL358">
        <f t="shared" si="54"/>
        <v>1</v>
      </c>
    </row>
    <row r="359" spans="1:38" x14ac:dyDescent="0.2">
      <c r="A359" t="s">
        <v>118</v>
      </c>
      <c r="B359" t="s">
        <v>96</v>
      </c>
      <c r="C359" s="14" t="s">
        <v>100</v>
      </c>
      <c r="D359" t="s">
        <v>22</v>
      </c>
      <c r="E359" s="15">
        <v>3</v>
      </c>
      <c r="F359">
        <v>1.4</v>
      </c>
      <c r="G359">
        <v>1</v>
      </c>
      <c r="H359" t="s">
        <v>96</v>
      </c>
      <c r="I359" t="s">
        <v>96</v>
      </c>
      <c r="J359" t="s">
        <v>96</v>
      </c>
      <c r="K359" t="s">
        <v>96</v>
      </c>
      <c r="L359" t="s">
        <v>96</v>
      </c>
      <c r="M359" t="s">
        <v>96</v>
      </c>
      <c r="N359" t="s">
        <v>96</v>
      </c>
      <c r="O359" t="s">
        <v>96</v>
      </c>
      <c r="P359">
        <v>11</v>
      </c>
      <c r="Q359">
        <v>9</v>
      </c>
      <c r="R359">
        <v>8</v>
      </c>
      <c r="S359" t="s">
        <v>96</v>
      </c>
      <c r="T359">
        <v>1</v>
      </c>
      <c r="U359">
        <v>2</v>
      </c>
      <c r="V359">
        <v>2</v>
      </c>
      <c r="W359">
        <v>2</v>
      </c>
      <c r="X359">
        <v>1</v>
      </c>
      <c r="Y359" t="s">
        <v>96</v>
      </c>
      <c r="Z359" t="s">
        <v>96</v>
      </c>
      <c r="AA359">
        <v>2</v>
      </c>
      <c r="AB359">
        <f t="shared" si="44"/>
        <v>8</v>
      </c>
      <c r="AC359">
        <f t="shared" si="45"/>
        <v>-1</v>
      </c>
      <c r="AD359">
        <f t="shared" si="46"/>
        <v>1</v>
      </c>
      <c r="AE359">
        <f t="shared" si="47"/>
        <v>2</v>
      </c>
      <c r="AF359">
        <f t="shared" si="48"/>
        <v>2</v>
      </c>
      <c r="AG359">
        <f t="shared" si="49"/>
        <v>2</v>
      </c>
      <c r="AH359">
        <f t="shared" si="50"/>
        <v>1</v>
      </c>
      <c r="AI359">
        <f t="shared" si="51"/>
        <v>0</v>
      </c>
      <c r="AJ359">
        <f t="shared" si="52"/>
        <v>0</v>
      </c>
      <c r="AK359">
        <f t="shared" si="53"/>
        <v>4</v>
      </c>
      <c r="AL359">
        <f t="shared" si="54"/>
        <v>7</v>
      </c>
    </row>
    <row r="360" spans="1:38" x14ac:dyDescent="0.2">
      <c r="A360" t="s">
        <v>347</v>
      </c>
      <c r="B360" t="s">
        <v>96</v>
      </c>
      <c r="C360" s="14" t="s">
        <v>400</v>
      </c>
      <c r="D360" t="s">
        <v>50</v>
      </c>
      <c r="E360" s="15">
        <v>5</v>
      </c>
      <c r="F360">
        <v>2.2999999999999998</v>
      </c>
      <c r="G360" t="s">
        <v>96</v>
      </c>
      <c r="H360" t="s">
        <v>96</v>
      </c>
      <c r="I360" t="s">
        <v>96</v>
      </c>
      <c r="J360" t="s">
        <v>96</v>
      </c>
      <c r="K360" t="s">
        <v>96</v>
      </c>
      <c r="L360" t="s">
        <v>96</v>
      </c>
      <c r="M360" t="s">
        <v>96</v>
      </c>
      <c r="N360" t="s">
        <v>96</v>
      </c>
      <c r="O360" t="s">
        <v>96</v>
      </c>
      <c r="P360" t="s">
        <v>96</v>
      </c>
      <c r="Q360" t="s">
        <v>96</v>
      </c>
      <c r="R360">
        <v>0</v>
      </c>
      <c r="S360" t="s">
        <v>96</v>
      </c>
      <c r="T360" t="s">
        <v>96</v>
      </c>
      <c r="U360" t="s">
        <v>96</v>
      </c>
      <c r="V360" t="s">
        <v>96</v>
      </c>
      <c r="W360" t="s">
        <v>96</v>
      </c>
      <c r="X360" t="s">
        <v>96</v>
      </c>
      <c r="Y360" t="s">
        <v>96</v>
      </c>
      <c r="Z360" t="s">
        <v>96</v>
      </c>
      <c r="AA360" t="s">
        <v>96</v>
      </c>
      <c r="AB360">
        <f t="shared" si="44"/>
        <v>0</v>
      </c>
      <c r="AC360">
        <f t="shared" si="45"/>
        <v>0</v>
      </c>
      <c r="AD360">
        <f t="shared" si="46"/>
        <v>0</v>
      </c>
      <c r="AE360">
        <f t="shared" si="47"/>
        <v>0</v>
      </c>
      <c r="AF360">
        <f t="shared" si="48"/>
        <v>0</v>
      </c>
      <c r="AG360">
        <f t="shared" si="49"/>
        <v>0</v>
      </c>
      <c r="AH360">
        <f t="shared" si="50"/>
        <v>0</v>
      </c>
      <c r="AI360">
        <f t="shared" si="51"/>
        <v>0</v>
      </c>
      <c r="AJ360">
        <f t="shared" si="52"/>
        <v>0</v>
      </c>
      <c r="AK360">
        <f t="shared" si="53"/>
        <v>0</v>
      </c>
      <c r="AL360">
        <f t="shared" si="54"/>
        <v>0</v>
      </c>
    </row>
    <row r="361" spans="1:38" x14ac:dyDescent="0.2">
      <c r="A361" t="s">
        <v>347</v>
      </c>
      <c r="B361" t="s">
        <v>96</v>
      </c>
      <c r="C361" s="14" t="s">
        <v>356</v>
      </c>
      <c r="D361" t="s">
        <v>22</v>
      </c>
      <c r="E361" s="15">
        <v>1</v>
      </c>
      <c r="F361">
        <v>1</v>
      </c>
      <c r="G361" t="s">
        <v>96</v>
      </c>
      <c r="H361" t="s">
        <v>96</v>
      </c>
      <c r="I361" t="s">
        <v>96</v>
      </c>
      <c r="J361" t="s">
        <v>96</v>
      </c>
      <c r="K361" t="s">
        <v>96</v>
      </c>
      <c r="L361" t="s">
        <v>96</v>
      </c>
      <c r="M361" t="s">
        <v>96</v>
      </c>
      <c r="N361">
        <v>1</v>
      </c>
      <c r="O361" t="s">
        <v>96</v>
      </c>
      <c r="P361">
        <v>0</v>
      </c>
      <c r="Q361">
        <v>0</v>
      </c>
      <c r="R361">
        <v>0</v>
      </c>
      <c r="S361" t="s">
        <v>96</v>
      </c>
      <c r="T361" t="s">
        <v>96</v>
      </c>
      <c r="U361" t="s">
        <v>96</v>
      </c>
      <c r="V361" t="s">
        <v>96</v>
      </c>
      <c r="W361" t="s">
        <v>96</v>
      </c>
      <c r="X361" t="s">
        <v>96</v>
      </c>
      <c r="Y361" t="s">
        <v>96</v>
      </c>
      <c r="Z361" t="s">
        <v>96</v>
      </c>
      <c r="AA361">
        <v>0</v>
      </c>
      <c r="AB361">
        <f t="shared" si="44"/>
        <v>0</v>
      </c>
      <c r="AC361">
        <f t="shared" si="45"/>
        <v>0</v>
      </c>
      <c r="AD361">
        <f t="shared" si="46"/>
        <v>0</v>
      </c>
      <c r="AE361">
        <f t="shared" si="47"/>
        <v>0</v>
      </c>
      <c r="AF361">
        <f t="shared" si="48"/>
        <v>0</v>
      </c>
      <c r="AG361">
        <f t="shared" si="49"/>
        <v>0</v>
      </c>
      <c r="AH361">
        <f t="shared" si="50"/>
        <v>0</v>
      </c>
      <c r="AI361">
        <f t="shared" si="51"/>
        <v>0</v>
      </c>
      <c r="AJ361">
        <f t="shared" si="52"/>
        <v>-1</v>
      </c>
      <c r="AK361">
        <f t="shared" si="53"/>
        <v>0</v>
      </c>
      <c r="AL361">
        <f t="shared" si="54"/>
        <v>-1</v>
      </c>
    </row>
    <row r="362" spans="1:38" x14ac:dyDescent="0.2">
      <c r="A362" t="s">
        <v>116</v>
      </c>
      <c r="B362" t="s">
        <v>96</v>
      </c>
      <c r="C362" s="14" t="s">
        <v>15</v>
      </c>
      <c r="D362" t="s">
        <v>22</v>
      </c>
      <c r="E362" s="15">
        <v>1</v>
      </c>
      <c r="F362">
        <v>1</v>
      </c>
      <c r="G362" t="s">
        <v>96</v>
      </c>
      <c r="H362" t="s">
        <v>96</v>
      </c>
      <c r="I362" t="s">
        <v>96</v>
      </c>
      <c r="J362" t="s">
        <v>96</v>
      </c>
      <c r="K362" t="s">
        <v>96</v>
      </c>
      <c r="L362" t="s">
        <v>96</v>
      </c>
      <c r="M362" t="s">
        <v>96</v>
      </c>
      <c r="N362">
        <v>1</v>
      </c>
      <c r="O362" t="s">
        <v>96</v>
      </c>
      <c r="P362">
        <v>0</v>
      </c>
      <c r="Q362">
        <v>0</v>
      </c>
      <c r="R362">
        <v>0</v>
      </c>
      <c r="S362" t="s">
        <v>96</v>
      </c>
      <c r="T362" t="s">
        <v>96</v>
      </c>
      <c r="U362" t="s">
        <v>96</v>
      </c>
      <c r="V362" t="s">
        <v>96</v>
      </c>
      <c r="W362" t="s">
        <v>96</v>
      </c>
      <c r="X362" t="s">
        <v>96</v>
      </c>
      <c r="Y362" t="s">
        <v>96</v>
      </c>
      <c r="Z362" t="s">
        <v>96</v>
      </c>
      <c r="AA362">
        <v>0</v>
      </c>
      <c r="AB362">
        <f t="shared" si="44"/>
        <v>0</v>
      </c>
      <c r="AC362">
        <f t="shared" si="45"/>
        <v>0</v>
      </c>
      <c r="AD362">
        <f t="shared" si="46"/>
        <v>0</v>
      </c>
      <c r="AE362">
        <f t="shared" si="47"/>
        <v>0</v>
      </c>
      <c r="AF362">
        <f t="shared" si="48"/>
        <v>0</v>
      </c>
      <c r="AG362">
        <f t="shared" si="49"/>
        <v>0</v>
      </c>
      <c r="AH362">
        <f t="shared" si="50"/>
        <v>0</v>
      </c>
      <c r="AI362">
        <f t="shared" si="51"/>
        <v>0</v>
      </c>
      <c r="AJ362">
        <f t="shared" si="52"/>
        <v>-1</v>
      </c>
      <c r="AK362">
        <f t="shared" si="53"/>
        <v>0</v>
      </c>
      <c r="AL362">
        <f t="shared" si="54"/>
        <v>-1</v>
      </c>
    </row>
    <row r="363" spans="1:38" x14ac:dyDescent="0.2">
      <c r="A363" t="s">
        <v>215</v>
      </c>
      <c r="B363" t="s">
        <v>183</v>
      </c>
      <c r="C363" s="14" t="s">
        <v>281</v>
      </c>
      <c r="D363" t="s">
        <v>22</v>
      </c>
      <c r="E363" s="15">
        <v>1</v>
      </c>
      <c r="F363">
        <v>0.8</v>
      </c>
      <c r="G363">
        <v>0</v>
      </c>
      <c r="H363">
        <v>0</v>
      </c>
      <c r="I363">
        <v>0</v>
      </c>
      <c r="J363">
        <v>0</v>
      </c>
      <c r="K363">
        <v>0</v>
      </c>
      <c r="L363">
        <v>0</v>
      </c>
      <c r="M363">
        <v>0</v>
      </c>
      <c r="N363">
        <v>0</v>
      </c>
      <c r="O363">
        <v>0</v>
      </c>
      <c r="P363">
        <v>0</v>
      </c>
      <c r="Q363">
        <v>0</v>
      </c>
      <c r="R363">
        <v>0</v>
      </c>
      <c r="S363">
        <v>0</v>
      </c>
      <c r="T363">
        <v>0</v>
      </c>
      <c r="U363">
        <v>0</v>
      </c>
      <c r="V363">
        <v>0</v>
      </c>
      <c r="W363">
        <v>0</v>
      </c>
      <c r="X363">
        <v>0</v>
      </c>
      <c r="Y363">
        <v>0</v>
      </c>
      <c r="Z363">
        <v>0</v>
      </c>
      <c r="AA363">
        <v>0</v>
      </c>
      <c r="AB363">
        <f t="shared" si="44"/>
        <v>0</v>
      </c>
      <c r="AC363">
        <f t="shared" si="45"/>
        <v>0</v>
      </c>
      <c r="AD363">
        <f t="shared" si="46"/>
        <v>0</v>
      </c>
      <c r="AE363">
        <f t="shared" si="47"/>
        <v>0</v>
      </c>
      <c r="AF363">
        <f t="shared" si="48"/>
        <v>0</v>
      </c>
      <c r="AG363">
        <f t="shared" si="49"/>
        <v>0</v>
      </c>
      <c r="AH363">
        <f t="shared" si="50"/>
        <v>0</v>
      </c>
      <c r="AI363">
        <f t="shared" si="51"/>
        <v>0</v>
      </c>
      <c r="AJ363">
        <f t="shared" si="52"/>
        <v>0</v>
      </c>
      <c r="AK363">
        <f t="shared" si="53"/>
        <v>0</v>
      </c>
      <c r="AL363">
        <f t="shared" si="54"/>
        <v>0</v>
      </c>
    </row>
    <row r="364" spans="1:38" x14ac:dyDescent="0.2">
      <c r="A364" t="s">
        <v>347</v>
      </c>
      <c r="B364" t="s">
        <v>96</v>
      </c>
      <c r="C364" s="14" t="s">
        <v>401</v>
      </c>
      <c r="D364" t="s">
        <v>52</v>
      </c>
      <c r="E364" s="15">
        <v>6</v>
      </c>
      <c r="F364">
        <v>4.4000000000000004</v>
      </c>
      <c r="G364" t="s">
        <v>96</v>
      </c>
      <c r="H364" t="s">
        <v>96</v>
      </c>
      <c r="I364" t="s">
        <v>96</v>
      </c>
      <c r="J364" t="s">
        <v>96</v>
      </c>
      <c r="K364" t="s">
        <v>96</v>
      </c>
      <c r="L364" t="s">
        <v>96</v>
      </c>
      <c r="M364">
        <v>1</v>
      </c>
      <c r="N364" t="s">
        <v>96</v>
      </c>
      <c r="O364" t="s">
        <v>96</v>
      </c>
      <c r="P364">
        <v>0</v>
      </c>
      <c r="Q364">
        <v>0</v>
      </c>
      <c r="R364">
        <v>1</v>
      </c>
      <c r="S364">
        <v>1</v>
      </c>
      <c r="T364" t="s">
        <v>96</v>
      </c>
      <c r="U364" t="s">
        <v>96</v>
      </c>
      <c r="V364" t="s">
        <v>96</v>
      </c>
      <c r="W364" t="s">
        <v>96</v>
      </c>
      <c r="X364" t="s">
        <v>96</v>
      </c>
      <c r="Y364" t="s">
        <v>96</v>
      </c>
      <c r="Z364" t="s">
        <v>96</v>
      </c>
      <c r="AA364" t="s">
        <v>96</v>
      </c>
      <c r="AB364">
        <f t="shared" si="44"/>
        <v>1</v>
      </c>
      <c r="AC364">
        <f t="shared" si="45"/>
        <v>1</v>
      </c>
      <c r="AD364">
        <f t="shared" si="46"/>
        <v>0</v>
      </c>
      <c r="AE364">
        <f t="shared" si="47"/>
        <v>0</v>
      </c>
      <c r="AF364">
        <f t="shared" si="48"/>
        <v>0</v>
      </c>
      <c r="AG364">
        <f t="shared" si="49"/>
        <v>0</v>
      </c>
      <c r="AH364">
        <f t="shared" si="50"/>
        <v>0</v>
      </c>
      <c r="AI364">
        <f t="shared" si="51"/>
        <v>-1</v>
      </c>
      <c r="AJ364">
        <f t="shared" si="52"/>
        <v>0</v>
      </c>
      <c r="AK364">
        <f t="shared" si="53"/>
        <v>1</v>
      </c>
      <c r="AL364">
        <f t="shared" si="54"/>
        <v>0</v>
      </c>
    </row>
    <row r="365" spans="1:38" ht="25.5" x14ac:dyDescent="0.2">
      <c r="A365" t="s">
        <v>347</v>
      </c>
      <c r="B365" t="s">
        <v>96</v>
      </c>
      <c r="C365" s="14" t="s">
        <v>402</v>
      </c>
      <c r="D365" t="s">
        <v>10</v>
      </c>
      <c r="E365" s="15">
        <v>9</v>
      </c>
      <c r="F365">
        <v>9.9</v>
      </c>
      <c r="G365" t="s">
        <v>96</v>
      </c>
      <c r="H365" t="s">
        <v>96</v>
      </c>
      <c r="I365">
        <v>1</v>
      </c>
      <c r="J365">
        <v>1</v>
      </c>
      <c r="K365" t="s">
        <v>96</v>
      </c>
      <c r="L365" t="s">
        <v>96</v>
      </c>
      <c r="M365">
        <v>1</v>
      </c>
      <c r="N365" t="s">
        <v>96</v>
      </c>
      <c r="O365">
        <v>1</v>
      </c>
      <c r="P365">
        <v>0</v>
      </c>
      <c r="Q365">
        <v>0</v>
      </c>
      <c r="R365">
        <v>0</v>
      </c>
      <c r="S365">
        <v>0</v>
      </c>
      <c r="T365">
        <v>0</v>
      </c>
      <c r="U365">
        <v>0</v>
      </c>
      <c r="V365">
        <v>0</v>
      </c>
      <c r="W365" t="s">
        <v>96</v>
      </c>
      <c r="X365" t="s">
        <v>96</v>
      </c>
      <c r="Y365" t="s">
        <v>96</v>
      </c>
      <c r="Z365" t="s">
        <v>96</v>
      </c>
      <c r="AA365">
        <v>0</v>
      </c>
      <c r="AB365">
        <f t="shared" si="44"/>
        <v>0</v>
      </c>
      <c r="AC365">
        <f t="shared" si="45"/>
        <v>0</v>
      </c>
      <c r="AD365">
        <f t="shared" si="46"/>
        <v>0</v>
      </c>
      <c r="AE365">
        <f t="shared" si="47"/>
        <v>-1</v>
      </c>
      <c r="AF365">
        <f t="shared" si="48"/>
        <v>-1</v>
      </c>
      <c r="AG365">
        <f t="shared" si="49"/>
        <v>0</v>
      </c>
      <c r="AH365">
        <f t="shared" si="50"/>
        <v>0</v>
      </c>
      <c r="AI365">
        <f t="shared" si="51"/>
        <v>-1</v>
      </c>
      <c r="AJ365">
        <f t="shared" si="52"/>
        <v>0</v>
      </c>
      <c r="AK365">
        <f t="shared" si="53"/>
        <v>-2</v>
      </c>
      <c r="AL365">
        <f t="shared" si="54"/>
        <v>-3</v>
      </c>
    </row>
    <row r="366" spans="1:38" x14ac:dyDescent="0.2">
      <c r="A366" t="s">
        <v>259</v>
      </c>
      <c r="B366" t="s">
        <v>96</v>
      </c>
      <c r="C366" s="14" t="s">
        <v>403</v>
      </c>
      <c r="D366" t="s">
        <v>25</v>
      </c>
      <c r="E366" s="15">
        <v>8</v>
      </c>
      <c r="F366">
        <v>6.45</v>
      </c>
      <c r="G366" t="s">
        <v>96</v>
      </c>
      <c r="H366" t="s">
        <v>96</v>
      </c>
      <c r="I366" t="s">
        <v>96</v>
      </c>
      <c r="J366" t="s">
        <v>96</v>
      </c>
      <c r="K366">
        <v>2</v>
      </c>
      <c r="L366" t="s">
        <v>96</v>
      </c>
      <c r="M366" t="s">
        <v>96</v>
      </c>
      <c r="N366" t="s">
        <v>96</v>
      </c>
      <c r="O366" t="s">
        <v>96</v>
      </c>
      <c r="P366">
        <v>0</v>
      </c>
      <c r="Q366">
        <v>0</v>
      </c>
      <c r="R366">
        <v>3</v>
      </c>
      <c r="S366">
        <v>2</v>
      </c>
      <c r="T366">
        <v>1</v>
      </c>
      <c r="U366" t="s">
        <v>96</v>
      </c>
      <c r="V366" t="s">
        <v>96</v>
      </c>
      <c r="W366" t="s">
        <v>96</v>
      </c>
      <c r="X366" t="s">
        <v>96</v>
      </c>
      <c r="Y366" t="s">
        <v>96</v>
      </c>
      <c r="Z366" t="s">
        <v>96</v>
      </c>
      <c r="AA366">
        <v>0</v>
      </c>
      <c r="AB366">
        <f t="shared" si="44"/>
        <v>3</v>
      </c>
      <c r="AC366">
        <f t="shared" si="45"/>
        <v>2</v>
      </c>
      <c r="AD366">
        <f t="shared" si="46"/>
        <v>1</v>
      </c>
      <c r="AE366">
        <f t="shared" si="47"/>
        <v>0</v>
      </c>
      <c r="AF366">
        <f t="shared" si="48"/>
        <v>0</v>
      </c>
      <c r="AG366">
        <f t="shared" si="49"/>
        <v>-2</v>
      </c>
      <c r="AH366">
        <f t="shared" si="50"/>
        <v>0</v>
      </c>
      <c r="AI366">
        <f t="shared" si="51"/>
        <v>0</v>
      </c>
      <c r="AJ366">
        <f t="shared" si="52"/>
        <v>0</v>
      </c>
      <c r="AK366">
        <f t="shared" si="53"/>
        <v>3</v>
      </c>
      <c r="AL366">
        <f t="shared" si="54"/>
        <v>1</v>
      </c>
    </row>
    <row r="367" spans="1:38" x14ac:dyDescent="0.2">
      <c r="A367" t="s">
        <v>215</v>
      </c>
      <c r="B367" t="s">
        <v>183</v>
      </c>
      <c r="C367" s="14" t="s">
        <v>321</v>
      </c>
      <c r="D367" t="s">
        <v>44</v>
      </c>
      <c r="E367" s="15">
        <v>1</v>
      </c>
      <c r="F367">
        <v>0.2</v>
      </c>
      <c r="G367" t="s">
        <v>96</v>
      </c>
      <c r="H367" t="s">
        <v>96</v>
      </c>
      <c r="I367" t="s">
        <v>96</v>
      </c>
      <c r="J367" t="s">
        <v>96</v>
      </c>
      <c r="K367" t="s">
        <v>96</v>
      </c>
      <c r="L367" t="s">
        <v>96</v>
      </c>
      <c r="M367" t="s">
        <v>96</v>
      </c>
      <c r="N367" t="s">
        <v>96</v>
      </c>
      <c r="O367">
        <v>1</v>
      </c>
      <c r="P367">
        <v>0</v>
      </c>
      <c r="Q367">
        <v>0</v>
      </c>
      <c r="R367">
        <v>0</v>
      </c>
      <c r="S367" t="s">
        <v>96</v>
      </c>
      <c r="T367" t="s">
        <v>96</v>
      </c>
      <c r="U367" t="s">
        <v>96</v>
      </c>
      <c r="V367" t="s">
        <v>96</v>
      </c>
      <c r="W367" t="s">
        <v>96</v>
      </c>
      <c r="X367" t="s">
        <v>96</v>
      </c>
      <c r="Y367" t="s">
        <v>96</v>
      </c>
      <c r="Z367" t="s">
        <v>96</v>
      </c>
      <c r="AA367">
        <v>0</v>
      </c>
      <c r="AB367">
        <f t="shared" si="44"/>
        <v>0</v>
      </c>
      <c r="AC367">
        <f t="shared" si="45"/>
        <v>0</v>
      </c>
      <c r="AD367">
        <f t="shared" si="46"/>
        <v>0</v>
      </c>
      <c r="AE367">
        <f t="shared" si="47"/>
        <v>0</v>
      </c>
      <c r="AF367">
        <f t="shared" si="48"/>
        <v>0</v>
      </c>
      <c r="AG367">
        <f t="shared" si="49"/>
        <v>0</v>
      </c>
      <c r="AH367">
        <f t="shared" si="50"/>
        <v>0</v>
      </c>
      <c r="AI367">
        <f t="shared" si="51"/>
        <v>0</v>
      </c>
      <c r="AJ367">
        <f t="shared" si="52"/>
        <v>0</v>
      </c>
      <c r="AK367">
        <f t="shared" si="53"/>
        <v>0</v>
      </c>
      <c r="AL367">
        <f t="shared" si="54"/>
        <v>0</v>
      </c>
    </row>
    <row r="368" spans="1:38" x14ac:dyDescent="0.2">
      <c r="A368" t="s">
        <v>215</v>
      </c>
      <c r="B368" t="s">
        <v>183</v>
      </c>
      <c r="C368" s="14" t="s">
        <v>404</v>
      </c>
      <c r="D368" t="s">
        <v>10</v>
      </c>
      <c r="E368" s="15">
        <v>1</v>
      </c>
      <c r="F368">
        <v>0.8</v>
      </c>
      <c r="G368" t="s">
        <v>96</v>
      </c>
      <c r="H368" t="s">
        <v>96</v>
      </c>
      <c r="I368" t="s">
        <v>96</v>
      </c>
      <c r="J368" t="s">
        <v>96</v>
      </c>
      <c r="K368" t="s">
        <v>96</v>
      </c>
      <c r="L368" t="s">
        <v>96</v>
      </c>
      <c r="M368" t="s">
        <v>96</v>
      </c>
      <c r="N368" t="s">
        <v>96</v>
      </c>
      <c r="O368">
        <v>1</v>
      </c>
      <c r="P368">
        <v>0</v>
      </c>
      <c r="Q368">
        <v>0</v>
      </c>
      <c r="R368">
        <v>0</v>
      </c>
      <c r="S368" t="s">
        <v>96</v>
      </c>
      <c r="T368" t="s">
        <v>96</v>
      </c>
      <c r="U368" t="s">
        <v>96</v>
      </c>
      <c r="V368" t="s">
        <v>96</v>
      </c>
      <c r="W368" t="s">
        <v>96</v>
      </c>
      <c r="X368" t="s">
        <v>96</v>
      </c>
      <c r="Y368" t="s">
        <v>96</v>
      </c>
      <c r="Z368" t="s">
        <v>96</v>
      </c>
      <c r="AA368">
        <v>0</v>
      </c>
      <c r="AB368">
        <f t="shared" si="44"/>
        <v>0</v>
      </c>
      <c r="AC368">
        <f t="shared" si="45"/>
        <v>0</v>
      </c>
      <c r="AD368">
        <f t="shared" si="46"/>
        <v>0</v>
      </c>
      <c r="AE368">
        <f t="shared" si="47"/>
        <v>0</v>
      </c>
      <c r="AF368">
        <f t="shared" si="48"/>
        <v>0</v>
      </c>
      <c r="AG368">
        <f t="shared" si="49"/>
        <v>0</v>
      </c>
      <c r="AH368">
        <f t="shared" si="50"/>
        <v>0</v>
      </c>
      <c r="AI368">
        <f t="shared" si="51"/>
        <v>0</v>
      </c>
      <c r="AJ368">
        <f t="shared" si="52"/>
        <v>0</v>
      </c>
      <c r="AK368">
        <f t="shared" si="53"/>
        <v>0</v>
      </c>
      <c r="AL368">
        <f t="shared" si="54"/>
        <v>0</v>
      </c>
    </row>
    <row r="369" spans="1:38" ht="25.5" x14ac:dyDescent="0.2">
      <c r="A369" t="s">
        <v>347</v>
      </c>
      <c r="B369" t="s">
        <v>96</v>
      </c>
      <c r="C369" s="14" t="s">
        <v>405</v>
      </c>
      <c r="D369" t="s">
        <v>41</v>
      </c>
      <c r="E369" s="15">
        <v>9</v>
      </c>
      <c r="F369">
        <v>6.9</v>
      </c>
      <c r="G369">
        <v>0</v>
      </c>
      <c r="H369">
        <v>0</v>
      </c>
      <c r="I369">
        <v>0</v>
      </c>
      <c r="J369">
        <v>0</v>
      </c>
      <c r="K369">
        <v>0</v>
      </c>
      <c r="L369">
        <v>0</v>
      </c>
      <c r="M369">
        <v>2</v>
      </c>
      <c r="N369">
        <v>0</v>
      </c>
      <c r="O369">
        <v>0</v>
      </c>
      <c r="P369">
        <v>2</v>
      </c>
      <c r="Q369">
        <v>2</v>
      </c>
      <c r="R369">
        <v>5</v>
      </c>
      <c r="S369">
        <v>1</v>
      </c>
      <c r="T369">
        <v>0</v>
      </c>
      <c r="U369">
        <v>2</v>
      </c>
      <c r="V369">
        <v>2</v>
      </c>
      <c r="W369">
        <v>0</v>
      </c>
      <c r="X369">
        <v>0</v>
      </c>
      <c r="Y369">
        <v>0</v>
      </c>
      <c r="Z369">
        <v>0</v>
      </c>
      <c r="AA369" t="s">
        <v>96</v>
      </c>
      <c r="AB369">
        <f t="shared" si="44"/>
        <v>5</v>
      </c>
      <c r="AC369">
        <f t="shared" si="45"/>
        <v>1</v>
      </c>
      <c r="AD369">
        <f t="shared" si="46"/>
        <v>0</v>
      </c>
      <c r="AE369">
        <f t="shared" si="47"/>
        <v>2</v>
      </c>
      <c r="AF369">
        <f t="shared" si="48"/>
        <v>2</v>
      </c>
      <c r="AG369">
        <f t="shared" si="49"/>
        <v>0</v>
      </c>
      <c r="AH369">
        <f t="shared" si="50"/>
        <v>0</v>
      </c>
      <c r="AI369">
        <f t="shared" si="51"/>
        <v>-2</v>
      </c>
      <c r="AJ369">
        <f t="shared" si="52"/>
        <v>0</v>
      </c>
      <c r="AK369">
        <f t="shared" si="53"/>
        <v>5</v>
      </c>
      <c r="AL369">
        <f t="shared" si="54"/>
        <v>3</v>
      </c>
    </row>
    <row r="370" spans="1:38" x14ac:dyDescent="0.2">
      <c r="A370" t="s">
        <v>338</v>
      </c>
      <c r="B370" t="s">
        <v>264</v>
      </c>
      <c r="C370" s="14" t="s">
        <v>339</v>
      </c>
      <c r="D370" t="s">
        <v>12</v>
      </c>
      <c r="E370" s="15">
        <v>1</v>
      </c>
      <c r="F370">
        <v>0.5</v>
      </c>
      <c r="G370" t="s">
        <v>96</v>
      </c>
      <c r="H370" t="s">
        <v>96</v>
      </c>
      <c r="I370" t="s">
        <v>96</v>
      </c>
      <c r="J370" t="s">
        <v>96</v>
      </c>
      <c r="K370" t="s">
        <v>96</v>
      </c>
      <c r="L370" t="s">
        <v>96</v>
      </c>
      <c r="M370" t="s">
        <v>96</v>
      </c>
      <c r="N370" t="s">
        <v>96</v>
      </c>
      <c r="O370" t="s">
        <v>96</v>
      </c>
      <c r="P370" t="s">
        <v>96</v>
      </c>
      <c r="Q370" t="s">
        <v>96</v>
      </c>
      <c r="R370">
        <v>0</v>
      </c>
      <c r="S370" t="s">
        <v>96</v>
      </c>
      <c r="T370" t="s">
        <v>96</v>
      </c>
      <c r="U370" t="s">
        <v>96</v>
      </c>
      <c r="V370" t="s">
        <v>96</v>
      </c>
      <c r="W370" t="s">
        <v>96</v>
      </c>
      <c r="X370" t="s">
        <v>96</v>
      </c>
      <c r="Y370" t="s">
        <v>96</v>
      </c>
      <c r="Z370" t="s">
        <v>96</v>
      </c>
      <c r="AA370" t="s">
        <v>96</v>
      </c>
      <c r="AB370">
        <f t="shared" si="44"/>
        <v>0</v>
      </c>
      <c r="AC370">
        <f t="shared" si="45"/>
        <v>0</v>
      </c>
      <c r="AD370">
        <f t="shared" si="46"/>
        <v>0</v>
      </c>
      <c r="AE370">
        <f t="shared" si="47"/>
        <v>0</v>
      </c>
      <c r="AF370">
        <f t="shared" si="48"/>
        <v>0</v>
      </c>
      <c r="AG370">
        <f t="shared" si="49"/>
        <v>0</v>
      </c>
      <c r="AH370">
        <f t="shared" si="50"/>
        <v>0</v>
      </c>
      <c r="AI370">
        <f t="shared" si="51"/>
        <v>0</v>
      </c>
      <c r="AJ370">
        <f t="shared" si="52"/>
        <v>0</v>
      </c>
      <c r="AK370">
        <f t="shared" si="53"/>
        <v>0</v>
      </c>
      <c r="AL370">
        <f t="shared" si="54"/>
        <v>0</v>
      </c>
    </row>
    <row r="371" spans="1:38" x14ac:dyDescent="0.2">
      <c r="A371" t="s">
        <v>347</v>
      </c>
      <c r="B371" t="s">
        <v>96</v>
      </c>
      <c r="C371" s="14" t="s">
        <v>379</v>
      </c>
      <c r="D371" t="s">
        <v>38</v>
      </c>
      <c r="E371" s="15">
        <v>9</v>
      </c>
      <c r="F371">
        <v>5.5</v>
      </c>
      <c r="G371">
        <v>0</v>
      </c>
      <c r="H371">
        <v>0</v>
      </c>
      <c r="I371">
        <v>0</v>
      </c>
      <c r="J371">
        <v>0</v>
      </c>
      <c r="K371">
        <v>0</v>
      </c>
      <c r="L371">
        <v>1</v>
      </c>
      <c r="M371">
        <v>2</v>
      </c>
      <c r="N371">
        <v>0</v>
      </c>
      <c r="O371">
        <v>0</v>
      </c>
      <c r="P371">
        <v>0</v>
      </c>
      <c r="Q371">
        <v>0</v>
      </c>
      <c r="R371">
        <v>3</v>
      </c>
      <c r="S371">
        <v>1</v>
      </c>
      <c r="T371">
        <v>1</v>
      </c>
      <c r="U371">
        <v>0</v>
      </c>
      <c r="V371">
        <v>0</v>
      </c>
      <c r="W371">
        <v>0</v>
      </c>
      <c r="X371">
        <v>1</v>
      </c>
      <c r="Y371">
        <v>0</v>
      </c>
      <c r="Z371">
        <v>0</v>
      </c>
      <c r="AA371">
        <v>1</v>
      </c>
      <c r="AB371">
        <f t="shared" si="44"/>
        <v>3</v>
      </c>
      <c r="AC371">
        <f t="shared" si="45"/>
        <v>1</v>
      </c>
      <c r="AD371">
        <f t="shared" si="46"/>
        <v>1</v>
      </c>
      <c r="AE371">
        <f t="shared" si="47"/>
        <v>0</v>
      </c>
      <c r="AF371">
        <f t="shared" si="48"/>
        <v>0</v>
      </c>
      <c r="AG371">
        <f t="shared" si="49"/>
        <v>0</v>
      </c>
      <c r="AH371">
        <f t="shared" si="50"/>
        <v>0</v>
      </c>
      <c r="AI371">
        <f t="shared" si="51"/>
        <v>-2</v>
      </c>
      <c r="AJ371">
        <f t="shared" si="52"/>
        <v>0</v>
      </c>
      <c r="AK371">
        <f t="shared" si="53"/>
        <v>2</v>
      </c>
      <c r="AL371">
        <f t="shared" si="54"/>
        <v>0</v>
      </c>
    </row>
    <row r="372" spans="1:38" x14ac:dyDescent="0.2">
      <c r="A372" t="s">
        <v>347</v>
      </c>
      <c r="B372" t="s">
        <v>96</v>
      </c>
      <c r="C372" s="14" t="s">
        <v>406</v>
      </c>
      <c r="D372" t="s">
        <v>15</v>
      </c>
      <c r="E372" s="15">
        <v>6</v>
      </c>
      <c r="F372">
        <v>4.0999999999999996</v>
      </c>
      <c r="G372">
        <v>0</v>
      </c>
      <c r="H372">
        <v>0</v>
      </c>
      <c r="I372">
        <v>0</v>
      </c>
      <c r="J372">
        <v>1</v>
      </c>
      <c r="K372">
        <v>0</v>
      </c>
      <c r="L372">
        <v>0</v>
      </c>
      <c r="M372">
        <v>0</v>
      </c>
      <c r="N372">
        <v>0</v>
      </c>
      <c r="O372">
        <v>0</v>
      </c>
      <c r="P372">
        <v>0</v>
      </c>
      <c r="Q372">
        <v>0</v>
      </c>
      <c r="R372">
        <v>1</v>
      </c>
      <c r="S372">
        <v>0</v>
      </c>
      <c r="T372">
        <v>0</v>
      </c>
      <c r="U372">
        <v>0</v>
      </c>
      <c r="V372">
        <v>0</v>
      </c>
      <c r="W372">
        <v>1</v>
      </c>
      <c r="X372">
        <v>0</v>
      </c>
      <c r="Y372">
        <v>0</v>
      </c>
      <c r="Z372">
        <v>0</v>
      </c>
      <c r="AA372">
        <v>0</v>
      </c>
      <c r="AB372">
        <f t="shared" si="44"/>
        <v>1</v>
      </c>
      <c r="AC372">
        <f t="shared" si="45"/>
        <v>0</v>
      </c>
      <c r="AD372">
        <f t="shared" si="46"/>
        <v>0</v>
      </c>
      <c r="AE372">
        <f t="shared" si="47"/>
        <v>0</v>
      </c>
      <c r="AF372">
        <f t="shared" si="48"/>
        <v>-1</v>
      </c>
      <c r="AG372">
        <f t="shared" si="49"/>
        <v>1</v>
      </c>
      <c r="AH372">
        <f t="shared" si="50"/>
        <v>0</v>
      </c>
      <c r="AI372">
        <f t="shared" si="51"/>
        <v>0</v>
      </c>
      <c r="AJ372">
        <f t="shared" si="52"/>
        <v>0</v>
      </c>
      <c r="AK372">
        <f t="shared" si="53"/>
        <v>-1</v>
      </c>
      <c r="AL372">
        <f t="shared" si="54"/>
        <v>0</v>
      </c>
    </row>
    <row r="373" spans="1:38" x14ac:dyDescent="0.2">
      <c r="A373" t="s">
        <v>347</v>
      </c>
      <c r="B373" t="s">
        <v>96</v>
      </c>
      <c r="C373" s="14" t="s">
        <v>379</v>
      </c>
      <c r="D373" t="s">
        <v>3</v>
      </c>
      <c r="E373" s="15">
        <v>1</v>
      </c>
      <c r="F373">
        <v>0.8</v>
      </c>
      <c r="G373">
        <v>0</v>
      </c>
      <c r="H373">
        <v>0</v>
      </c>
      <c r="I373">
        <v>0</v>
      </c>
      <c r="J373">
        <v>0</v>
      </c>
      <c r="K373">
        <v>0</v>
      </c>
      <c r="L373">
        <v>0</v>
      </c>
      <c r="M373">
        <v>0</v>
      </c>
      <c r="N373">
        <v>0</v>
      </c>
      <c r="O373">
        <v>0</v>
      </c>
      <c r="P373">
        <v>0</v>
      </c>
      <c r="Q373">
        <v>0</v>
      </c>
      <c r="R373">
        <v>0</v>
      </c>
      <c r="S373">
        <v>0</v>
      </c>
      <c r="T373">
        <v>0</v>
      </c>
      <c r="U373">
        <v>0</v>
      </c>
      <c r="V373">
        <v>0</v>
      </c>
      <c r="W373">
        <v>0</v>
      </c>
      <c r="X373">
        <v>0</v>
      </c>
      <c r="Y373">
        <v>0</v>
      </c>
      <c r="Z373">
        <v>0</v>
      </c>
      <c r="AA373">
        <v>0</v>
      </c>
      <c r="AB373">
        <f t="shared" si="44"/>
        <v>0</v>
      </c>
      <c r="AC373">
        <f t="shared" si="45"/>
        <v>0</v>
      </c>
      <c r="AD373">
        <f t="shared" si="46"/>
        <v>0</v>
      </c>
      <c r="AE373">
        <f t="shared" si="47"/>
        <v>0</v>
      </c>
      <c r="AF373">
        <f t="shared" si="48"/>
        <v>0</v>
      </c>
      <c r="AG373">
        <f t="shared" si="49"/>
        <v>0</v>
      </c>
      <c r="AH373">
        <f t="shared" si="50"/>
        <v>0</v>
      </c>
      <c r="AI373">
        <f t="shared" si="51"/>
        <v>0</v>
      </c>
      <c r="AJ373">
        <f t="shared" si="52"/>
        <v>0</v>
      </c>
      <c r="AK373">
        <f t="shared" si="53"/>
        <v>0</v>
      </c>
      <c r="AL373">
        <f t="shared" si="54"/>
        <v>0</v>
      </c>
    </row>
    <row r="374" spans="1:38" x14ac:dyDescent="0.2">
      <c r="A374" t="s">
        <v>347</v>
      </c>
      <c r="B374" t="s">
        <v>96</v>
      </c>
      <c r="C374" s="14" t="s">
        <v>379</v>
      </c>
      <c r="D374" t="s">
        <v>49</v>
      </c>
      <c r="E374" s="15">
        <v>1</v>
      </c>
      <c r="F374">
        <v>0</v>
      </c>
      <c r="G374">
        <v>0</v>
      </c>
      <c r="H374">
        <v>0</v>
      </c>
      <c r="I374">
        <v>0</v>
      </c>
      <c r="J374">
        <v>0</v>
      </c>
      <c r="K374">
        <v>0</v>
      </c>
      <c r="L374">
        <v>0</v>
      </c>
      <c r="M374">
        <v>0</v>
      </c>
      <c r="N374">
        <v>0</v>
      </c>
      <c r="O374">
        <v>0</v>
      </c>
      <c r="P374">
        <v>0</v>
      </c>
      <c r="Q374">
        <v>0</v>
      </c>
      <c r="R374">
        <v>0</v>
      </c>
      <c r="S374">
        <v>0</v>
      </c>
      <c r="T374">
        <v>0</v>
      </c>
      <c r="U374">
        <v>0</v>
      </c>
      <c r="V374">
        <v>0</v>
      </c>
      <c r="W374">
        <v>0</v>
      </c>
      <c r="X374">
        <v>0</v>
      </c>
      <c r="Y374">
        <v>0</v>
      </c>
      <c r="Z374">
        <v>0</v>
      </c>
      <c r="AA374">
        <v>0</v>
      </c>
      <c r="AB374">
        <f t="shared" si="44"/>
        <v>0</v>
      </c>
      <c r="AC374">
        <f t="shared" si="45"/>
        <v>0</v>
      </c>
      <c r="AD374">
        <f t="shared" si="46"/>
        <v>0</v>
      </c>
      <c r="AE374">
        <f t="shared" si="47"/>
        <v>0</v>
      </c>
      <c r="AF374">
        <f t="shared" si="48"/>
        <v>0</v>
      </c>
      <c r="AG374">
        <f t="shared" si="49"/>
        <v>0</v>
      </c>
      <c r="AH374">
        <f t="shared" si="50"/>
        <v>0</v>
      </c>
      <c r="AI374">
        <f t="shared" si="51"/>
        <v>0</v>
      </c>
      <c r="AJ374">
        <f t="shared" si="52"/>
        <v>0</v>
      </c>
      <c r="AK374">
        <f t="shared" si="53"/>
        <v>0</v>
      </c>
      <c r="AL374">
        <f t="shared" si="54"/>
        <v>0</v>
      </c>
    </row>
    <row r="375" spans="1:38" x14ac:dyDescent="0.2">
      <c r="A375" t="s">
        <v>215</v>
      </c>
      <c r="B375" t="s">
        <v>183</v>
      </c>
      <c r="C375" s="14" t="s">
        <v>407</v>
      </c>
      <c r="D375" t="s">
        <v>10</v>
      </c>
      <c r="E375" s="15">
        <v>1</v>
      </c>
      <c r="F375">
        <v>0.8</v>
      </c>
      <c r="G375" t="s">
        <v>96</v>
      </c>
      <c r="H375" t="s">
        <v>96</v>
      </c>
      <c r="I375" t="s">
        <v>96</v>
      </c>
      <c r="J375" t="s">
        <v>96</v>
      </c>
      <c r="K375" t="s">
        <v>96</v>
      </c>
      <c r="L375" t="s">
        <v>96</v>
      </c>
      <c r="M375">
        <v>1</v>
      </c>
      <c r="N375" t="s">
        <v>96</v>
      </c>
      <c r="O375" t="s">
        <v>96</v>
      </c>
      <c r="P375">
        <v>0</v>
      </c>
      <c r="Q375">
        <v>0</v>
      </c>
      <c r="R375">
        <v>0</v>
      </c>
      <c r="S375" t="s">
        <v>96</v>
      </c>
      <c r="T375" t="s">
        <v>96</v>
      </c>
      <c r="U375" t="s">
        <v>96</v>
      </c>
      <c r="V375" t="s">
        <v>96</v>
      </c>
      <c r="W375" t="s">
        <v>96</v>
      </c>
      <c r="X375" t="s">
        <v>96</v>
      </c>
      <c r="Y375" t="s">
        <v>96</v>
      </c>
      <c r="Z375" t="s">
        <v>96</v>
      </c>
      <c r="AA375">
        <v>0</v>
      </c>
      <c r="AB375">
        <f t="shared" si="44"/>
        <v>0</v>
      </c>
      <c r="AC375">
        <f t="shared" si="45"/>
        <v>0</v>
      </c>
      <c r="AD375">
        <f t="shared" si="46"/>
        <v>0</v>
      </c>
      <c r="AE375">
        <f t="shared" si="47"/>
        <v>0</v>
      </c>
      <c r="AF375">
        <f t="shared" si="48"/>
        <v>0</v>
      </c>
      <c r="AG375">
        <f t="shared" si="49"/>
        <v>0</v>
      </c>
      <c r="AH375">
        <f t="shared" si="50"/>
        <v>0</v>
      </c>
      <c r="AI375">
        <f t="shared" si="51"/>
        <v>-1</v>
      </c>
      <c r="AJ375">
        <f t="shared" si="52"/>
        <v>0</v>
      </c>
      <c r="AK375">
        <f t="shared" si="53"/>
        <v>0</v>
      </c>
      <c r="AL375">
        <f t="shared" si="54"/>
        <v>-1</v>
      </c>
    </row>
    <row r="376" spans="1:38" x14ac:dyDescent="0.2">
      <c r="A376" t="s">
        <v>215</v>
      </c>
      <c r="B376" t="s">
        <v>183</v>
      </c>
      <c r="C376" s="14" t="s">
        <v>407</v>
      </c>
      <c r="D376" t="s">
        <v>19</v>
      </c>
      <c r="E376" s="15">
        <v>1</v>
      </c>
      <c r="F376">
        <v>0.4</v>
      </c>
      <c r="G376" t="s">
        <v>96</v>
      </c>
      <c r="H376" t="s">
        <v>96</v>
      </c>
      <c r="I376" t="s">
        <v>96</v>
      </c>
      <c r="J376" t="s">
        <v>96</v>
      </c>
      <c r="K376" t="s">
        <v>96</v>
      </c>
      <c r="L376" t="s">
        <v>96</v>
      </c>
      <c r="M376" t="s">
        <v>96</v>
      </c>
      <c r="N376" t="s">
        <v>96</v>
      </c>
      <c r="O376" t="s">
        <v>96</v>
      </c>
      <c r="P376">
        <v>0</v>
      </c>
      <c r="Q376">
        <v>0</v>
      </c>
      <c r="R376">
        <v>0</v>
      </c>
      <c r="S376" t="s">
        <v>96</v>
      </c>
      <c r="T376" t="s">
        <v>96</v>
      </c>
      <c r="U376" t="s">
        <v>96</v>
      </c>
      <c r="V376" t="s">
        <v>96</v>
      </c>
      <c r="W376" t="s">
        <v>96</v>
      </c>
      <c r="X376" t="s">
        <v>96</v>
      </c>
      <c r="Y376" t="s">
        <v>96</v>
      </c>
      <c r="Z376" t="s">
        <v>96</v>
      </c>
      <c r="AA376">
        <v>0</v>
      </c>
      <c r="AB376">
        <f t="shared" si="44"/>
        <v>0</v>
      </c>
      <c r="AC376">
        <f t="shared" si="45"/>
        <v>0</v>
      </c>
      <c r="AD376">
        <f t="shared" si="46"/>
        <v>0</v>
      </c>
      <c r="AE376">
        <f t="shared" si="47"/>
        <v>0</v>
      </c>
      <c r="AF376">
        <f t="shared" si="48"/>
        <v>0</v>
      </c>
      <c r="AG376">
        <f t="shared" si="49"/>
        <v>0</v>
      </c>
      <c r="AH376">
        <f t="shared" si="50"/>
        <v>0</v>
      </c>
      <c r="AI376">
        <f t="shared" si="51"/>
        <v>0</v>
      </c>
      <c r="AJ376">
        <f t="shared" si="52"/>
        <v>0</v>
      </c>
      <c r="AK376">
        <f t="shared" si="53"/>
        <v>0</v>
      </c>
      <c r="AL376">
        <f t="shared" si="54"/>
        <v>0</v>
      </c>
    </row>
    <row r="377" spans="1:38" x14ac:dyDescent="0.2">
      <c r="A377" t="s">
        <v>116</v>
      </c>
      <c r="B377" t="s">
        <v>96</v>
      </c>
      <c r="C377" s="14" t="s">
        <v>104</v>
      </c>
      <c r="D377" t="s">
        <v>19</v>
      </c>
      <c r="E377" s="15">
        <v>7</v>
      </c>
      <c r="F377">
        <v>4.8</v>
      </c>
      <c r="G377">
        <v>0</v>
      </c>
      <c r="H377">
        <v>0</v>
      </c>
      <c r="I377">
        <v>0</v>
      </c>
      <c r="J377">
        <v>0</v>
      </c>
      <c r="K377">
        <v>0</v>
      </c>
      <c r="L377">
        <v>0</v>
      </c>
      <c r="M377">
        <v>0</v>
      </c>
      <c r="N377">
        <v>0</v>
      </c>
      <c r="O377">
        <v>0</v>
      </c>
      <c r="P377">
        <v>2</v>
      </c>
      <c r="Q377">
        <v>2</v>
      </c>
      <c r="R377">
        <v>5</v>
      </c>
      <c r="S377">
        <v>0</v>
      </c>
      <c r="T377">
        <v>1</v>
      </c>
      <c r="U377">
        <v>1</v>
      </c>
      <c r="V377">
        <v>1</v>
      </c>
      <c r="W377">
        <v>1</v>
      </c>
      <c r="X377">
        <v>1</v>
      </c>
      <c r="Y377">
        <v>0</v>
      </c>
      <c r="Z377">
        <v>0</v>
      </c>
      <c r="AA377">
        <v>1</v>
      </c>
      <c r="AB377">
        <f t="shared" si="44"/>
        <v>5</v>
      </c>
      <c r="AC377">
        <f t="shared" si="45"/>
        <v>0</v>
      </c>
      <c r="AD377">
        <f t="shared" si="46"/>
        <v>1</v>
      </c>
      <c r="AE377">
        <f t="shared" si="47"/>
        <v>1</v>
      </c>
      <c r="AF377">
        <f t="shared" si="48"/>
        <v>1</v>
      </c>
      <c r="AG377">
        <f t="shared" si="49"/>
        <v>1</v>
      </c>
      <c r="AH377">
        <f t="shared" si="50"/>
        <v>1</v>
      </c>
      <c r="AI377">
        <f t="shared" si="51"/>
        <v>0</v>
      </c>
      <c r="AJ377">
        <f t="shared" si="52"/>
        <v>0</v>
      </c>
      <c r="AK377">
        <f t="shared" si="53"/>
        <v>3</v>
      </c>
      <c r="AL377">
        <f t="shared" si="54"/>
        <v>5</v>
      </c>
    </row>
    <row r="378" spans="1:38" x14ac:dyDescent="0.2">
      <c r="A378" t="s">
        <v>98</v>
      </c>
      <c r="B378" t="s">
        <v>96</v>
      </c>
      <c r="C378" s="14" t="s">
        <v>100</v>
      </c>
      <c r="D378" t="s">
        <v>40</v>
      </c>
      <c r="E378" s="15">
        <v>6</v>
      </c>
      <c r="F378">
        <v>4.8499999999999996</v>
      </c>
      <c r="G378" t="s">
        <v>96</v>
      </c>
      <c r="H378" t="s">
        <v>96</v>
      </c>
      <c r="I378">
        <v>1</v>
      </c>
      <c r="J378">
        <v>1</v>
      </c>
      <c r="K378" t="s">
        <v>96</v>
      </c>
      <c r="L378" t="s">
        <v>96</v>
      </c>
      <c r="M378" t="s">
        <v>96</v>
      </c>
      <c r="N378" t="s">
        <v>96</v>
      </c>
      <c r="O378">
        <v>1</v>
      </c>
      <c r="P378">
        <v>0</v>
      </c>
      <c r="Q378">
        <v>0</v>
      </c>
      <c r="R378">
        <v>2</v>
      </c>
      <c r="S378" t="s">
        <v>96</v>
      </c>
      <c r="T378" t="s">
        <v>96</v>
      </c>
      <c r="U378" t="s">
        <v>96</v>
      </c>
      <c r="V378" t="s">
        <v>96</v>
      </c>
      <c r="W378">
        <v>1</v>
      </c>
      <c r="X378">
        <v>1</v>
      </c>
      <c r="Y378" t="s">
        <v>96</v>
      </c>
      <c r="Z378" t="s">
        <v>96</v>
      </c>
      <c r="AA378">
        <v>0</v>
      </c>
      <c r="AB378">
        <f t="shared" si="44"/>
        <v>2</v>
      </c>
      <c r="AC378">
        <f t="shared" si="45"/>
        <v>0</v>
      </c>
      <c r="AD378">
        <f t="shared" si="46"/>
        <v>0</v>
      </c>
      <c r="AE378">
        <f t="shared" si="47"/>
        <v>-1</v>
      </c>
      <c r="AF378">
        <f t="shared" si="48"/>
        <v>-1</v>
      </c>
      <c r="AG378">
        <f t="shared" si="49"/>
        <v>1</v>
      </c>
      <c r="AH378">
        <f t="shared" si="50"/>
        <v>1</v>
      </c>
      <c r="AI378">
        <f t="shared" si="51"/>
        <v>0</v>
      </c>
      <c r="AJ378">
        <f t="shared" si="52"/>
        <v>0</v>
      </c>
      <c r="AK378">
        <f t="shared" si="53"/>
        <v>-2</v>
      </c>
      <c r="AL378">
        <f t="shared" si="54"/>
        <v>0</v>
      </c>
    </row>
    <row r="379" spans="1:38" ht="25.5" x14ac:dyDescent="0.2">
      <c r="A379" t="s">
        <v>98</v>
      </c>
      <c r="B379" t="s">
        <v>96</v>
      </c>
      <c r="C379" s="14" t="s">
        <v>408</v>
      </c>
      <c r="D379" t="s">
        <v>41</v>
      </c>
      <c r="E379" s="15">
        <v>1</v>
      </c>
      <c r="F379">
        <v>0.1</v>
      </c>
      <c r="G379" t="s">
        <v>96</v>
      </c>
      <c r="H379" t="s">
        <v>96</v>
      </c>
      <c r="I379" t="s">
        <v>96</v>
      </c>
      <c r="J379" t="s">
        <v>96</v>
      </c>
      <c r="K379">
        <v>1</v>
      </c>
      <c r="L379" t="s">
        <v>96</v>
      </c>
      <c r="M379" t="s">
        <v>96</v>
      </c>
      <c r="N379" t="s">
        <v>96</v>
      </c>
      <c r="O379" t="s">
        <v>96</v>
      </c>
      <c r="P379">
        <v>0</v>
      </c>
      <c r="Q379" t="s">
        <v>96</v>
      </c>
      <c r="R379">
        <v>0</v>
      </c>
      <c r="S379" t="s">
        <v>96</v>
      </c>
      <c r="T379" t="s">
        <v>96</v>
      </c>
      <c r="U379" t="s">
        <v>96</v>
      </c>
      <c r="V379" t="s">
        <v>96</v>
      </c>
      <c r="W379" t="s">
        <v>96</v>
      </c>
      <c r="X379" t="s">
        <v>96</v>
      </c>
      <c r="Y379" t="s">
        <v>96</v>
      </c>
      <c r="Z379" t="s">
        <v>96</v>
      </c>
      <c r="AA379" t="s">
        <v>96</v>
      </c>
      <c r="AB379">
        <f t="shared" si="44"/>
        <v>0</v>
      </c>
      <c r="AC379">
        <f t="shared" si="45"/>
        <v>0</v>
      </c>
      <c r="AD379">
        <f t="shared" si="46"/>
        <v>0</v>
      </c>
      <c r="AE379">
        <f t="shared" si="47"/>
        <v>0</v>
      </c>
      <c r="AF379">
        <f t="shared" si="48"/>
        <v>0</v>
      </c>
      <c r="AG379">
        <f t="shared" si="49"/>
        <v>-1</v>
      </c>
      <c r="AH379">
        <f t="shared" si="50"/>
        <v>0</v>
      </c>
      <c r="AI379">
        <f t="shared" si="51"/>
        <v>0</v>
      </c>
      <c r="AJ379">
        <f t="shared" si="52"/>
        <v>0</v>
      </c>
      <c r="AK379">
        <f t="shared" si="53"/>
        <v>0</v>
      </c>
      <c r="AL379">
        <f t="shared" si="54"/>
        <v>-1</v>
      </c>
    </row>
    <row r="380" spans="1:38" x14ac:dyDescent="0.2">
      <c r="A380" t="s">
        <v>215</v>
      </c>
      <c r="B380" t="s">
        <v>183</v>
      </c>
      <c r="C380" s="14" t="s">
        <v>409</v>
      </c>
      <c r="D380" t="s">
        <v>3</v>
      </c>
      <c r="E380" s="15">
        <v>8</v>
      </c>
      <c r="F380">
        <v>6.6</v>
      </c>
      <c r="G380">
        <v>0</v>
      </c>
      <c r="H380">
        <v>0</v>
      </c>
      <c r="I380">
        <v>0</v>
      </c>
      <c r="J380">
        <v>0</v>
      </c>
      <c r="K380">
        <v>0</v>
      </c>
      <c r="L380">
        <v>0</v>
      </c>
      <c r="M380">
        <v>1</v>
      </c>
      <c r="N380">
        <v>0</v>
      </c>
      <c r="O380">
        <v>1</v>
      </c>
      <c r="P380">
        <v>0</v>
      </c>
      <c r="Q380">
        <v>0</v>
      </c>
      <c r="R380">
        <v>5</v>
      </c>
      <c r="S380">
        <v>1</v>
      </c>
      <c r="T380">
        <v>0</v>
      </c>
      <c r="U380">
        <v>2</v>
      </c>
      <c r="V380">
        <v>2</v>
      </c>
      <c r="W380">
        <v>0</v>
      </c>
      <c r="X380">
        <v>0</v>
      </c>
      <c r="Y380">
        <v>0</v>
      </c>
      <c r="Z380">
        <v>0</v>
      </c>
      <c r="AA380">
        <v>2</v>
      </c>
      <c r="AB380">
        <f t="shared" si="44"/>
        <v>5</v>
      </c>
      <c r="AC380">
        <f t="shared" si="45"/>
        <v>1</v>
      </c>
      <c r="AD380">
        <f t="shared" si="46"/>
        <v>0</v>
      </c>
      <c r="AE380">
        <f t="shared" si="47"/>
        <v>2</v>
      </c>
      <c r="AF380">
        <f t="shared" si="48"/>
        <v>2</v>
      </c>
      <c r="AG380">
        <f t="shared" si="49"/>
        <v>0</v>
      </c>
      <c r="AH380">
        <f t="shared" si="50"/>
        <v>0</v>
      </c>
      <c r="AI380">
        <f t="shared" si="51"/>
        <v>-1</v>
      </c>
      <c r="AJ380">
        <f t="shared" si="52"/>
        <v>0</v>
      </c>
      <c r="AK380">
        <f t="shared" si="53"/>
        <v>5</v>
      </c>
      <c r="AL380">
        <f t="shared" si="54"/>
        <v>4</v>
      </c>
    </row>
    <row r="381" spans="1:38" x14ac:dyDescent="0.2">
      <c r="A381" t="s">
        <v>215</v>
      </c>
      <c r="B381" t="s">
        <v>183</v>
      </c>
      <c r="C381" s="14" t="s">
        <v>410</v>
      </c>
      <c r="D381" t="s">
        <v>3</v>
      </c>
      <c r="E381" s="15">
        <v>5</v>
      </c>
      <c r="F381">
        <v>2.63</v>
      </c>
      <c r="G381">
        <v>0</v>
      </c>
      <c r="H381">
        <v>0</v>
      </c>
      <c r="I381">
        <v>0</v>
      </c>
      <c r="J381">
        <v>0</v>
      </c>
      <c r="K381">
        <v>1</v>
      </c>
      <c r="L381">
        <v>0</v>
      </c>
      <c r="M381">
        <v>0</v>
      </c>
      <c r="N381">
        <v>0</v>
      </c>
      <c r="O381">
        <v>0</v>
      </c>
      <c r="P381">
        <v>9</v>
      </c>
      <c r="Q381">
        <v>4.5</v>
      </c>
      <c r="R381">
        <v>1</v>
      </c>
      <c r="S381">
        <v>0</v>
      </c>
      <c r="T381">
        <v>0</v>
      </c>
      <c r="U381">
        <v>1</v>
      </c>
      <c r="V381">
        <v>0</v>
      </c>
      <c r="W381">
        <v>0</v>
      </c>
      <c r="X381">
        <v>0</v>
      </c>
      <c r="Y381">
        <v>0</v>
      </c>
      <c r="Z381">
        <v>0</v>
      </c>
      <c r="AA381">
        <v>0</v>
      </c>
      <c r="AB381">
        <f t="shared" si="44"/>
        <v>1</v>
      </c>
      <c r="AC381">
        <f t="shared" si="45"/>
        <v>0</v>
      </c>
      <c r="AD381">
        <f t="shared" si="46"/>
        <v>0</v>
      </c>
      <c r="AE381">
        <f t="shared" si="47"/>
        <v>1</v>
      </c>
      <c r="AF381">
        <f t="shared" si="48"/>
        <v>0</v>
      </c>
      <c r="AG381">
        <f t="shared" si="49"/>
        <v>-1</v>
      </c>
      <c r="AH381">
        <f t="shared" si="50"/>
        <v>0</v>
      </c>
      <c r="AI381">
        <f t="shared" si="51"/>
        <v>0</v>
      </c>
      <c r="AJ381">
        <f t="shared" si="52"/>
        <v>0</v>
      </c>
      <c r="AK381">
        <f t="shared" si="53"/>
        <v>1</v>
      </c>
      <c r="AL381">
        <f t="shared" si="54"/>
        <v>0</v>
      </c>
    </row>
    <row r="382" spans="1:38" x14ac:dyDescent="0.2">
      <c r="A382" t="s">
        <v>347</v>
      </c>
      <c r="B382" t="s">
        <v>96</v>
      </c>
      <c r="C382" s="14" t="s">
        <v>375</v>
      </c>
      <c r="D382" t="s">
        <v>2</v>
      </c>
      <c r="E382" s="15">
        <v>5</v>
      </c>
      <c r="F382">
        <v>3.2</v>
      </c>
      <c r="G382">
        <v>1</v>
      </c>
      <c r="H382" t="s">
        <v>96</v>
      </c>
      <c r="I382" t="s">
        <v>96</v>
      </c>
      <c r="J382" t="s">
        <v>96</v>
      </c>
      <c r="K382" t="s">
        <v>96</v>
      </c>
      <c r="L382" t="s">
        <v>96</v>
      </c>
      <c r="M382" t="s">
        <v>96</v>
      </c>
      <c r="N382" t="s">
        <v>96</v>
      </c>
      <c r="O382" t="s">
        <v>96</v>
      </c>
      <c r="P382">
        <v>1</v>
      </c>
      <c r="Q382">
        <v>1</v>
      </c>
      <c r="R382">
        <v>3</v>
      </c>
      <c r="S382" t="s">
        <v>96</v>
      </c>
      <c r="T382" t="s">
        <v>96</v>
      </c>
      <c r="U382">
        <v>1</v>
      </c>
      <c r="V382">
        <v>2</v>
      </c>
      <c r="W382" t="s">
        <v>96</v>
      </c>
      <c r="X382" t="s">
        <v>96</v>
      </c>
      <c r="Y382" t="s">
        <v>96</v>
      </c>
      <c r="Z382" t="s">
        <v>96</v>
      </c>
      <c r="AA382">
        <v>0</v>
      </c>
      <c r="AB382">
        <f t="shared" si="44"/>
        <v>3</v>
      </c>
      <c r="AC382">
        <f t="shared" si="45"/>
        <v>-1</v>
      </c>
      <c r="AD382">
        <f t="shared" si="46"/>
        <v>0</v>
      </c>
      <c r="AE382">
        <f t="shared" si="47"/>
        <v>1</v>
      </c>
      <c r="AF382">
        <f t="shared" si="48"/>
        <v>2</v>
      </c>
      <c r="AG382">
        <f t="shared" si="49"/>
        <v>0</v>
      </c>
      <c r="AH382">
        <f t="shared" si="50"/>
        <v>0</v>
      </c>
      <c r="AI382">
        <f t="shared" si="51"/>
        <v>0</v>
      </c>
      <c r="AJ382">
        <f t="shared" si="52"/>
        <v>0</v>
      </c>
      <c r="AK382">
        <f t="shared" si="53"/>
        <v>2</v>
      </c>
      <c r="AL382">
        <f t="shared" si="54"/>
        <v>2</v>
      </c>
    </row>
    <row r="383" spans="1:38" x14ac:dyDescent="0.2">
      <c r="A383" t="s">
        <v>338</v>
      </c>
      <c r="B383" t="s">
        <v>47</v>
      </c>
      <c r="C383" s="14" t="s">
        <v>342</v>
      </c>
      <c r="D383" t="s">
        <v>51</v>
      </c>
      <c r="E383" s="15">
        <v>2</v>
      </c>
      <c r="F383">
        <v>1.8</v>
      </c>
      <c r="G383" t="s">
        <v>96</v>
      </c>
      <c r="H383">
        <v>1</v>
      </c>
      <c r="I383" t="s">
        <v>96</v>
      </c>
      <c r="J383" t="s">
        <v>96</v>
      </c>
      <c r="K383" t="s">
        <v>96</v>
      </c>
      <c r="L383" t="s">
        <v>96</v>
      </c>
      <c r="M383" t="s">
        <v>96</v>
      </c>
      <c r="N383" t="s">
        <v>96</v>
      </c>
      <c r="O383" t="s">
        <v>96</v>
      </c>
      <c r="P383">
        <v>0</v>
      </c>
      <c r="Q383" t="s">
        <v>96</v>
      </c>
      <c r="R383">
        <v>2</v>
      </c>
      <c r="S383" t="s">
        <v>96</v>
      </c>
      <c r="T383">
        <v>1</v>
      </c>
      <c r="U383">
        <v>1</v>
      </c>
      <c r="V383" t="s">
        <v>96</v>
      </c>
      <c r="W383" t="s">
        <v>96</v>
      </c>
      <c r="X383" t="s">
        <v>96</v>
      </c>
      <c r="Y383" t="s">
        <v>96</v>
      </c>
      <c r="Z383" t="s">
        <v>96</v>
      </c>
      <c r="AA383">
        <v>0</v>
      </c>
      <c r="AB383">
        <f t="shared" si="44"/>
        <v>2</v>
      </c>
      <c r="AC383">
        <f t="shared" si="45"/>
        <v>0</v>
      </c>
      <c r="AD383">
        <f t="shared" si="46"/>
        <v>0</v>
      </c>
      <c r="AE383">
        <f t="shared" si="47"/>
        <v>1</v>
      </c>
      <c r="AF383">
        <f t="shared" si="48"/>
        <v>0</v>
      </c>
      <c r="AG383">
        <f t="shared" si="49"/>
        <v>0</v>
      </c>
      <c r="AH383">
        <f t="shared" si="50"/>
        <v>0</v>
      </c>
      <c r="AI383">
        <f t="shared" si="51"/>
        <v>0</v>
      </c>
      <c r="AJ383">
        <f t="shared" si="52"/>
        <v>0</v>
      </c>
      <c r="AK383">
        <f t="shared" si="53"/>
        <v>1</v>
      </c>
      <c r="AL383">
        <f t="shared" si="54"/>
        <v>1</v>
      </c>
    </row>
    <row r="384" spans="1:38" x14ac:dyDescent="0.2">
      <c r="A384" t="s">
        <v>98</v>
      </c>
      <c r="B384" t="s">
        <v>96</v>
      </c>
      <c r="C384" s="14" t="s">
        <v>100</v>
      </c>
      <c r="D384" t="s">
        <v>50</v>
      </c>
      <c r="E384" s="15">
        <v>4</v>
      </c>
      <c r="F384">
        <v>2.2999999999999998</v>
      </c>
      <c r="G384">
        <v>1</v>
      </c>
      <c r="H384" t="s">
        <v>96</v>
      </c>
      <c r="I384" t="s">
        <v>96</v>
      </c>
      <c r="J384" t="s">
        <v>96</v>
      </c>
      <c r="K384">
        <v>1</v>
      </c>
      <c r="L384" t="s">
        <v>96</v>
      </c>
      <c r="M384" t="s">
        <v>96</v>
      </c>
      <c r="N384" t="s">
        <v>96</v>
      </c>
      <c r="O384" t="s">
        <v>96</v>
      </c>
      <c r="P384">
        <v>2</v>
      </c>
      <c r="Q384">
        <v>2</v>
      </c>
      <c r="R384">
        <v>2</v>
      </c>
      <c r="S384" t="s">
        <v>96</v>
      </c>
      <c r="T384" t="s">
        <v>96</v>
      </c>
      <c r="U384" t="s">
        <v>96</v>
      </c>
      <c r="V384">
        <v>1</v>
      </c>
      <c r="W384">
        <v>1</v>
      </c>
      <c r="X384" t="s">
        <v>96</v>
      </c>
      <c r="Y384" t="s">
        <v>96</v>
      </c>
      <c r="Z384" t="s">
        <v>96</v>
      </c>
      <c r="AA384">
        <v>0</v>
      </c>
      <c r="AB384">
        <f t="shared" si="44"/>
        <v>2</v>
      </c>
      <c r="AC384">
        <f t="shared" si="45"/>
        <v>-1</v>
      </c>
      <c r="AD384">
        <f t="shared" si="46"/>
        <v>0</v>
      </c>
      <c r="AE384">
        <f t="shared" si="47"/>
        <v>0</v>
      </c>
      <c r="AF384">
        <f t="shared" si="48"/>
        <v>1</v>
      </c>
      <c r="AG384">
        <f t="shared" si="49"/>
        <v>0</v>
      </c>
      <c r="AH384">
        <f t="shared" si="50"/>
        <v>0</v>
      </c>
      <c r="AI384">
        <f t="shared" si="51"/>
        <v>0</v>
      </c>
      <c r="AJ384">
        <f t="shared" si="52"/>
        <v>0</v>
      </c>
      <c r="AK384">
        <f t="shared" si="53"/>
        <v>0</v>
      </c>
      <c r="AL384">
        <f t="shared" si="54"/>
        <v>0</v>
      </c>
    </row>
    <row r="385" spans="1:38" x14ac:dyDescent="0.2">
      <c r="A385" t="s">
        <v>98</v>
      </c>
      <c r="B385" t="s">
        <v>96</v>
      </c>
      <c r="C385" s="14" t="s">
        <v>101</v>
      </c>
      <c r="D385" t="s">
        <v>53</v>
      </c>
      <c r="E385" s="15">
        <v>2</v>
      </c>
      <c r="F385">
        <v>1.1499999999999999</v>
      </c>
      <c r="G385" t="s">
        <v>96</v>
      </c>
      <c r="H385" t="s">
        <v>96</v>
      </c>
      <c r="I385" t="s">
        <v>96</v>
      </c>
      <c r="J385" t="s">
        <v>96</v>
      </c>
      <c r="K385" t="s">
        <v>96</v>
      </c>
      <c r="L385" t="s">
        <v>96</v>
      </c>
      <c r="M385" t="s">
        <v>96</v>
      </c>
      <c r="N385" t="s">
        <v>96</v>
      </c>
      <c r="O385" t="s">
        <v>96</v>
      </c>
      <c r="P385">
        <v>2</v>
      </c>
      <c r="Q385" t="s">
        <v>96</v>
      </c>
      <c r="R385">
        <v>1</v>
      </c>
      <c r="S385" t="s">
        <v>96</v>
      </c>
      <c r="T385">
        <v>1</v>
      </c>
      <c r="U385" t="s">
        <v>96</v>
      </c>
      <c r="V385" t="s">
        <v>96</v>
      </c>
      <c r="W385" t="s">
        <v>96</v>
      </c>
      <c r="X385" t="s">
        <v>96</v>
      </c>
      <c r="Y385" t="s">
        <v>96</v>
      </c>
      <c r="Z385" t="s">
        <v>96</v>
      </c>
      <c r="AA385" t="s">
        <v>96</v>
      </c>
      <c r="AB385">
        <f t="shared" si="44"/>
        <v>1</v>
      </c>
      <c r="AC385">
        <f t="shared" si="45"/>
        <v>0</v>
      </c>
      <c r="AD385">
        <f t="shared" si="46"/>
        <v>1</v>
      </c>
      <c r="AE385">
        <f t="shared" si="47"/>
        <v>0</v>
      </c>
      <c r="AF385">
        <f t="shared" si="48"/>
        <v>0</v>
      </c>
      <c r="AG385">
        <f t="shared" si="49"/>
        <v>0</v>
      </c>
      <c r="AH385">
        <f t="shared" si="50"/>
        <v>0</v>
      </c>
      <c r="AI385">
        <f t="shared" si="51"/>
        <v>0</v>
      </c>
      <c r="AJ385">
        <f t="shared" si="52"/>
        <v>0</v>
      </c>
      <c r="AK385">
        <f t="shared" si="53"/>
        <v>1</v>
      </c>
      <c r="AL385">
        <f t="shared" si="54"/>
        <v>1</v>
      </c>
    </row>
    <row r="386" spans="1:38" ht="25.5" x14ac:dyDescent="0.2">
      <c r="A386" t="s">
        <v>259</v>
      </c>
      <c r="B386" t="s">
        <v>96</v>
      </c>
      <c r="C386" s="14" t="s">
        <v>411</v>
      </c>
      <c r="D386" t="s">
        <v>5</v>
      </c>
      <c r="E386" s="15">
        <v>7</v>
      </c>
      <c r="F386">
        <v>5.7</v>
      </c>
      <c r="G386" t="s">
        <v>96</v>
      </c>
      <c r="H386">
        <v>1</v>
      </c>
      <c r="I386" t="s">
        <v>96</v>
      </c>
      <c r="J386" t="s">
        <v>96</v>
      </c>
      <c r="K386" t="s">
        <v>96</v>
      </c>
      <c r="L386" t="s">
        <v>96</v>
      </c>
      <c r="M386" t="s">
        <v>96</v>
      </c>
      <c r="N386" t="s">
        <v>96</v>
      </c>
      <c r="O386" t="s">
        <v>96</v>
      </c>
      <c r="P386">
        <v>0</v>
      </c>
      <c r="Q386">
        <v>0</v>
      </c>
      <c r="R386">
        <v>2</v>
      </c>
      <c r="S386">
        <v>1</v>
      </c>
      <c r="T386">
        <v>1</v>
      </c>
      <c r="U386" t="s">
        <v>96</v>
      </c>
      <c r="V386" t="s">
        <v>96</v>
      </c>
      <c r="W386" t="s">
        <v>96</v>
      </c>
      <c r="X386" t="s">
        <v>96</v>
      </c>
      <c r="Y386" t="s">
        <v>96</v>
      </c>
      <c r="Z386" t="s">
        <v>96</v>
      </c>
      <c r="AA386">
        <v>2</v>
      </c>
      <c r="AB386">
        <f t="shared" si="44"/>
        <v>2</v>
      </c>
      <c r="AC386">
        <f t="shared" si="45"/>
        <v>1</v>
      </c>
      <c r="AD386">
        <f t="shared" si="46"/>
        <v>0</v>
      </c>
      <c r="AE386">
        <f t="shared" si="47"/>
        <v>0</v>
      </c>
      <c r="AF386">
        <f t="shared" si="48"/>
        <v>0</v>
      </c>
      <c r="AG386">
        <f t="shared" si="49"/>
        <v>0</v>
      </c>
      <c r="AH386">
        <f t="shared" si="50"/>
        <v>0</v>
      </c>
      <c r="AI386">
        <f t="shared" si="51"/>
        <v>0</v>
      </c>
      <c r="AJ386">
        <f t="shared" si="52"/>
        <v>0</v>
      </c>
      <c r="AK386">
        <f t="shared" si="53"/>
        <v>1</v>
      </c>
      <c r="AL386">
        <f t="shared" si="54"/>
        <v>1</v>
      </c>
    </row>
    <row r="387" spans="1:38" x14ac:dyDescent="0.2">
      <c r="A387" t="s">
        <v>259</v>
      </c>
      <c r="B387" t="s">
        <v>96</v>
      </c>
      <c r="C387" s="14" t="s">
        <v>412</v>
      </c>
      <c r="D387" t="s">
        <v>56</v>
      </c>
      <c r="E387" s="15">
        <v>3</v>
      </c>
      <c r="F387">
        <v>2.25</v>
      </c>
      <c r="G387" t="s">
        <v>96</v>
      </c>
      <c r="H387" t="s">
        <v>96</v>
      </c>
      <c r="I387" t="s">
        <v>96</v>
      </c>
      <c r="J387" t="s">
        <v>96</v>
      </c>
      <c r="K387">
        <v>1</v>
      </c>
      <c r="L387" t="s">
        <v>96</v>
      </c>
      <c r="M387" t="s">
        <v>96</v>
      </c>
      <c r="N387" t="s">
        <v>96</v>
      </c>
      <c r="O387" t="s">
        <v>96</v>
      </c>
      <c r="P387">
        <v>4</v>
      </c>
      <c r="Q387">
        <v>2.25</v>
      </c>
      <c r="R387">
        <v>1</v>
      </c>
      <c r="S387" t="s">
        <v>96</v>
      </c>
      <c r="T387">
        <v>1</v>
      </c>
      <c r="U387" t="s">
        <v>96</v>
      </c>
      <c r="V387" t="s">
        <v>96</v>
      </c>
      <c r="W387" t="s">
        <v>96</v>
      </c>
      <c r="X387" t="s">
        <v>96</v>
      </c>
      <c r="Y387" t="s">
        <v>96</v>
      </c>
      <c r="Z387" t="s">
        <v>96</v>
      </c>
      <c r="AA387">
        <v>0</v>
      </c>
      <c r="AB387">
        <f t="shared" si="44"/>
        <v>1</v>
      </c>
      <c r="AC387">
        <f t="shared" si="45"/>
        <v>0</v>
      </c>
      <c r="AD387">
        <f t="shared" si="46"/>
        <v>1</v>
      </c>
      <c r="AE387">
        <f t="shared" si="47"/>
        <v>0</v>
      </c>
      <c r="AF387">
        <f t="shared" si="48"/>
        <v>0</v>
      </c>
      <c r="AG387">
        <f t="shared" si="49"/>
        <v>-1</v>
      </c>
      <c r="AH387">
        <f t="shared" si="50"/>
        <v>0</v>
      </c>
      <c r="AI387">
        <f t="shared" si="51"/>
        <v>0</v>
      </c>
      <c r="AJ387">
        <f t="shared" si="52"/>
        <v>0</v>
      </c>
      <c r="AK387">
        <f t="shared" si="53"/>
        <v>1</v>
      </c>
      <c r="AL387">
        <f t="shared" si="54"/>
        <v>0</v>
      </c>
    </row>
    <row r="388" spans="1:38" x14ac:dyDescent="0.2">
      <c r="A388" t="s">
        <v>259</v>
      </c>
      <c r="B388" t="s">
        <v>96</v>
      </c>
      <c r="C388" s="14" t="s">
        <v>412</v>
      </c>
      <c r="D388" t="s">
        <v>21</v>
      </c>
      <c r="E388" s="15">
        <v>3</v>
      </c>
      <c r="F388">
        <v>1.85</v>
      </c>
      <c r="G388" t="s">
        <v>96</v>
      </c>
      <c r="H388" t="s">
        <v>96</v>
      </c>
      <c r="I388">
        <v>1</v>
      </c>
      <c r="J388" t="s">
        <v>96</v>
      </c>
      <c r="K388" t="s">
        <v>96</v>
      </c>
      <c r="L388" t="s">
        <v>96</v>
      </c>
      <c r="M388" t="s">
        <v>96</v>
      </c>
      <c r="N388" t="s">
        <v>96</v>
      </c>
      <c r="O388" t="s">
        <v>96</v>
      </c>
      <c r="P388">
        <v>0</v>
      </c>
      <c r="Q388">
        <v>0</v>
      </c>
      <c r="R388">
        <v>0</v>
      </c>
      <c r="S388" t="s">
        <v>96</v>
      </c>
      <c r="T388" t="s">
        <v>96</v>
      </c>
      <c r="U388" t="s">
        <v>96</v>
      </c>
      <c r="V388" t="s">
        <v>96</v>
      </c>
      <c r="W388" t="s">
        <v>96</v>
      </c>
      <c r="X388" t="s">
        <v>96</v>
      </c>
      <c r="Y388" t="s">
        <v>96</v>
      </c>
      <c r="Z388" t="s">
        <v>96</v>
      </c>
      <c r="AA388" t="s">
        <v>96</v>
      </c>
      <c r="AB388">
        <f t="shared" ref="AB388:AB447" si="55">SUM(S388:Z388)</f>
        <v>0</v>
      </c>
      <c r="AC388">
        <f t="shared" ref="AC388:AC447" si="56">SUM(S388)-SUM(G388:G388)</f>
        <v>0</v>
      </c>
      <c r="AD388">
        <f t="shared" ref="AD388:AD447" si="57">SUM(T388)-SUM(H388)</f>
        <v>0</v>
      </c>
      <c r="AE388">
        <f t="shared" ref="AE388:AE447" si="58">SUM(U388)-SUM(I388)</f>
        <v>-1</v>
      </c>
      <c r="AF388">
        <f t="shared" ref="AF388:AF447" si="59">SUM(V388)-SUM(J388)</f>
        <v>0</v>
      </c>
      <c r="AG388">
        <f t="shared" ref="AG388:AG447" si="60">SUM(W388)-SUM(K388)</f>
        <v>0</v>
      </c>
      <c r="AH388">
        <f t="shared" ref="AH388:AH447" si="61">SUM(X388)-SUM(L388)</f>
        <v>0</v>
      </c>
      <c r="AI388">
        <f t="shared" ref="AI388:AI447" si="62">SUM(Y388)-SUM(M388)</f>
        <v>0</v>
      </c>
      <c r="AJ388">
        <f t="shared" ref="AJ388:AJ447" si="63">SUM(Z388)-SUM(N388)</f>
        <v>0</v>
      </c>
      <c r="AK388">
        <f t="shared" ref="AK388:AK447" si="64">SUM(AC388:AF388)</f>
        <v>-1</v>
      </c>
      <c r="AL388">
        <f t="shared" ref="AL388:AL447" si="65">SUM(AC388:AJ388)</f>
        <v>-1</v>
      </c>
    </row>
    <row r="389" spans="1:38" x14ac:dyDescent="0.2">
      <c r="A389" t="s">
        <v>116</v>
      </c>
      <c r="B389" t="s">
        <v>96</v>
      </c>
      <c r="C389" s="14" t="s">
        <v>413</v>
      </c>
      <c r="D389" t="s">
        <v>22</v>
      </c>
      <c r="E389" s="15">
        <v>5</v>
      </c>
      <c r="F389">
        <v>4.25</v>
      </c>
      <c r="G389" t="s">
        <v>96</v>
      </c>
      <c r="H389" t="s">
        <v>96</v>
      </c>
      <c r="I389" t="s">
        <v>96</v>
      </c>
      <c r="J389" t="s">
        <v>96</v>
      </c>
      <c r="K389">
        <v>1</v>
      </c>
      <c r="L389" t="s">
        <v>96</v>
      </c>
      <c r="M389">
        <v>1</v>
      </c>
      <c r="N389" t="s">
        <v>96</v>
      </c>
      <c r="O389" t="s">
        <v>96</v>
      </c>
      <c r="P389" t="s">
        <v>96</v>
      </c>
      <c r="Q389" t="s">
        <v>96</v>
      </c>
      <c r="R389">
        <v>18</v>
      </c>
      <c r="S389" t="s">
        <v>96</v>
      </c>
      <c r="T389">
        <v>4</v>
      </c>
      <c r="U389">
        <v>4</v>
      </c>
      <c r="V389">
        <v>4</v>
      </c>
      <c r="W389">
        <v>3</v>
      </c>
      <c r="X389">
        <v>3</v>
      </c>
      <c r="Y389" t="s">
        <v>96</v>
      </c>
      <c r="Z389" t="s">
        <v>96</v>
      </c>
      <c r="AA389" t="s">
        <v>96</v>
      </c>
      <c r="AB389">
        <f t="shared" si="55"/>
        <v>18</v>
      </c>
      <c r="AC389">
        <f t="shared" si="56"/>
        <v>0</v>
      </c>
      <c r="AD389">
        <f t="shared" si="57"/>
        <v>4</v>
      </c>
      <c r="AE389">
        <f t="shared" si="58"/>
        <v>4</v>
      </c>
      <c r="AF389">
        <f t="shared" si="59"/>
        <v>4</v>
      </c>
      <c r="AG389">
        <f t="shared" si="60"/>
        <v>2</v>
      </c>
      <c r="AH389">
        <f t="shared" si="61"/>
        <v>3</v>
      </c>
      <c r="AI389">
        <f t="shared" si="62"/>
        <v>-1</v>
      </c>
      <c r="AJ389">
        <f t="shared" si="63"/>
        <v>0</v>
      </c>
      <c r="AK389">
        <f t="shared" si="64"/>
        <v>12</v>
      </c>
      <c r="AL389">
        <f t="shared" si="65"/>
        <v>16</v>
      </c>
    </row>
    <row r="390" spans="1:38" x14ac:dyDescent="0.2">
      <c r="A390" t="s">
        <v>116</v>
      </c>
      <c r="B390" t="s">
        <v>96</v>
      </c>
      <c r="C390" s="14" t="s">
        <v>413</v>
      </c>
      <c r="D390" t="s">
        <v>35</v>
      </c>
      <c r="E390" s="15">
        <v>6</v>
      </c>
      <c r="F390">
        <v>3.8</v>
      </c>
      <c r="G390" t="s">
        <v>96</v>
      </c>
      <c r="H390" t="s">
        <v>96</v>
      </c>
      <c r="I390" t="s">
        <v>96</v>
      </c>
      <c r="J390" t="s">
        <v>96</v>
      </c>
      <c r="K390" t="s">
        <v>96</v>
      </c>
      <c r="L390" t="s">
        <v>96</v>
      </c>
      <c r="M390" t="s">
        <v>96</v>
      </c>
      <c r="N390" t="s">
        <v>96</v>
      </c>
      <c r="O390" t="s">
        <v>96</v>
      </c>
      <c r="P390">
        <v>3</v>
      </c>
      <c r="Q390">
        <v>3</v>
      </c>
      <c r="R390">
        <v>5</v>
      </c>
      <c r="S390">
        <v>2</v>
      </c>
      <c r="T390" t="s">
        <v>96</v>
      </c>
      <c r="U390">
        <v>1</v>
      </c>
      <c r="V390" t="s">
        <v>96</v>
      </c>
      <c r="W390">
        <v>1</v>
      </c>
      <c r="X390" t="s">
        <v>96</v>
      </c>
      <c r="Y390">
        <v>1</v>
      </c>
      <c r="Z390" t="s">
        <v>96</v>
      </c>
      <c r="AA390" t="s">
        <v>96</v>
      </c>
      <c r="AB390">
        <f t="shared" si="55"/>
        <v>5</v>
      </c>
      <c r="AC390">
        <f t="shared" si="56"/>
        <v>2</v>
      </c>
      <c r="AD390">
        <f t="shared" si="57"/>
        <v>0</v>
      </c>
      <c r="AE390">
        <f t="shared" si="58"/>
        <v>1</v>
      </c>
      <c r="AF390">
        <f t="shared" si="59"/>
        <v>0</v>
      </c>
      <c r="AG390">
        <f t="shared" si="60"/>
        <v>1</v>
      </c>
      <c r="AH390">
        <f t="shared" si="61"/>
        <v>0</v>
      </c>
      <c r="AI390">
        <f t="shared" si="62"/>
        <v>1</v>
      </c>
      <c r="AJ390">
        <f t="shared" si="63"/>
        <v>0</v>
      </c>
      <c r="AK390">
        <f t="shared" si="64"/>
        <v>3</v>
      </c>
      <c r="AL390">
        <f t="shared" si="65"/>
        <v>5</v>
      </c>
    </row>
    <row r="391" spans="1:38" x14ac:dyDescent="0.2">
      <c r="A391" t="s">
        <v>116</v>
      </c>
      <c r="B391" t="s">
        <v>96</v>
      </c>
      <c r="C391" s="14" t="s">
        <v>413</v>
      </c>
      <c r="D391" t="s">
        <v>18</v>
      </c>
      <c r="E391" s="15">
        <v>7</v>
      </c>
      <c r="F391">
        <v>6</v>
      </c>
      <c r="G391" t="s">
        <v>96</v>
      </c>
      <c r="H391" t="s">
        <v>96</v>
      </c>
      <c r="I391" t="s">
        <v>96</v>
      </c>
      <c r="J391" t="s">
        <v>96</v>
      </c>
      <c r="K391" t="s">
        <v>96</v>
      </c>
      <c r="L391">
        <v>1</v>
      </c>
      <c r="M391" t="s">
        <v>96</v>
      </c>
      <c r="N391" t="s">
        <v>96</v>
      </c>
      <c r="O391" t="s">
        <v>96</v>
      </c>
      <c r="P391">
        <v>0</v>
      </c>
      <c r="Q391">
        <v>0</v>
      </c>
      <c r="R391">
        <v>2</v>
      </c>
      <c r="S391" t="s">
        <v>96</v>
      </c>
      <c r="T391">
        <v>1</v>
      </c>
      <c r="U391">
        <v>1</v>
      </c>
      <c r="V391" t="s">
        <v>96</v>
      </c>
      <c r="W391" t="s">
        <v>96</v>
      </c>
      <c r="X391" t="s">
        <v>96</v>
      </c>
      <c r="Y391" t="s">
        <v>96</v>
      </c>
      <c r="Z391" t="s">
        <v>96</v>
      </c>
      <c r="AA391">
        <v>0</v>
      </c>
      <c r="AB391">
        <f t="shared" si="55"/>
        <v>2</v>
      </c>
      <c r="AC391">
        <f t="shared" si="56"/>
        <v>0</v>
      </c>
      <c r="AD391">
        <f t="shared" si="57"/>
        <v>1</v>
      </c>
      <c r="AE391">
        <f t="shared" si="58"/>
        <v>1</v>
      </c>
      <c r="AF391">
        <f t="shared" si="59"/>
        <v>0</v>
      </c>
      <c r="AG391">
        <f t="shared" si="60"/>
        <v>0</v>
      </c>
      <c r="AH391">
        <f t="shared" si="61"/>
        <v>-1</v>
      </c>
      <c r="AI391">
        <f t="shared" si="62"/>
        <v>0</v>
      </c>
      <c r="AJ391">
        <f t="shared" si="63"/>
        <v>0</v>
      </c>
      <c r="AK391">
        <f t="shared" si="64"/>
        <v>2</v>
      </c>
      <c r="AL391">
        <f t="shared" si="65"/>
        <v>1</v>
      </c>
    </row>
    <row r="392" spans="1:38" x14ac:dyDescent="0.2">
      <c r="A392" t="s">
        <v>116</v>
      </c>
      <c r="B392" t="s">
        <v>96</v>
      </c>
      <c r="C392" s="14" t="s">
        <v>413</v>
      </c>
      <c r="D392" t="s">
        <v>23</v>
      </c>
      <c r="E392" s="15">
        <v>22</v>
      </c>
      <c r="F392">
        <v>11.1</v>
      </c>
      <c r="G392">
        <v>7</v>
      </c>
      <c r="H392">
        <v>2</v>
      </c>
      <c r="I392" t="s">
        <v>96</v>
      </c>
      <c r="J392">
        <v>1</v>
      </c>
      <c r="K392">
        <v>1</v>
      </c>
      <c r="L392" t="s">
        <v>96</v>
      </c>
      <c r="M392" t="s">
        <v>96</v>
      </c>
      <c r="N392">
        <v>1</v>
      </c>
      <c r="O392" t="s">
        <v>96</v>
      </c>
      <c r="P392">
        <v>0</v>
      </c>
      <c r="Q392">
        <v>0</v>
      </c>
      <c r="R392">
        <v>3</v>
      </c>
      <c r="S392" t="s">
        <v>96</v>
      </c>
      <c r="T392">
        <v>2</v>
      </c>
      <c r="U392">
        <v>1</v>
      </c>
      <c r="V392" t="s">
        <v>96</v>
      </c>
      <c r="W392" t="s">
        <v>96</v>
      </c>
      <c r="X392" t="s">
        <v>96</v>
      </c>
      <c r="Y392" t="s">
        <v>96</v>
      </c>
      <c r="Z392" t="s">
        <v>96</v>
      </c>
      <c r="AA392" t="s">
        <v>96</v>
      </c>
      <c r="AB392">
        <f t="shared" si="55"/>
        <v>3</v>
      </c>
      <c r="AC392">
        <f t="shared" si="56"/>
        <v>-7</v>
      </c>
      <c r="AD392">
        <f t="shared" si="57"/>
        <v>0</v>
      </c>
      <c r="AE392">
        <f t="shared" si="58"/>
        <v>1</v>
      </c>
      <c r="AF392">
        <f t="shared" si="59"/>
        <v>-1</v>
      </c>
      <c r="AG392">
        <f t="shared" si="60"/>
        <v>-1</v>
      </c>
      <c r="AH392">
        <f t="shared" si="61"/>
        <v>0</v>
      </c>
      <c r="AI392">
        <f t="shared" si="62"/>
        <v>0</v>
      </c>
      <c r="AJ392">
        <f t="shared" si="63"/>
        <v>-1</v>
      </c>
      <c r="AK392">
        <f t="shared" si="64"/>
        <v>-7</v>
      </c>
      <c r="AL392">
        <f t="shared" si="65"/>
        <v>-9</v>
      </c>
    </row>
    <row r="393" spans="1:38" x14ac:dyDescent="0.2">
      <c r="A393" t="s">
        <v>116</v>
      </c>
      <c r="B393" t="s">
        <v>96</v>
      </c>
      <c r="C393" s="14" t="s">
        <v>413</v>
      </c>
      <c r="D393" t="s">
        <v>34</v>
      </c>
      <c r="E393" s="15">
        <v>11</v>
      </c>
      <c r="F393">
        <v>7.7</v>
      </c>
      <c r="G393">
        <v>2</v>
      </c>
      <c r="H393" t="s">
        <v>96</v>
      </c>
      <c r="I393" t="s">
        <v>96</v>
      </c>
      <c r="J393" t="s">
        <v>96</v>
      </c>
      <c r="K393" t="s">
        <v>96</v>
      </c>
      <c r="L393" t="s">
        <v>96</v>
      </c>
      <c r="M393" t="s">
        <v>96</v>
      </c>
      <c r="N393" t="s">
        <v>96</v>
      </c>
      <c r="O393" t="s">
        <v>96</v>
      </c>
      <c r="P393" t="s">
        <v>96</v>
      </c>
      <c r="Q393" t="s">
        <v>96</v>
      </c>
      <c r="R393">
        <v>3</v>
      </c>
      <c r="S393" t="s">
        <v>96</v>
      </c>
      <c r="T393" t="s">
        <v>96</v>
      </c>
      <c r="U393">
        <v>2</v>
      </c>
      <c r="V393" t="s">
        <v>96</v>
      </c>
      <c r="W393">
        <v>1</v>
      </c>
      <c r="X393" t="s">
        <v>96</v>
      </c>
      <c r="Y393" t="s">
        <v>96</v>
      </c>
      <c r="Z393" t="s">
        <v>96</v>
      </c>
      <c r="AA393" t="s">
        <v>96</v>
      </c>
      <c r="AB393">
        <f t="shared" si="55"/>
        <v>3</v>
      </c>
      <c r="AC393">
        <f t="shared" si="56"/>
        <v>-2</v>
      </c>
      <c r="AD393">
        <f t="shared" si="57"/>
        <v>0</v>
      </c>
      <c r="AE393">
        <f t="shared" si="58"/>
        <v>2</v>
      </c>
      <c r="AF393">
        <f t="shared" si="59"/>
        <v>0</v>
      </c>
      <c r="AG393">
        <f t="shared" si="60"/>
        <v>1</v>
      </c>
      <c r="AH393">
        <f t="shared" si="61"/>
        <v>0</v>
      </c>
      <c r="AI393">
        <f t="shared" si="62"/>
        <v>0</v>
      </c>
      <c r="AJ393">
        <f t="shared" si="63"/>
        <v>0</v>
      </c>
      <c r="AK393">
        <f t="shared" si="64"/>
        <v>0</v>
      </c>
      <c r="AL393">
        <f t="shared" si="65"/>
        <v>1</v>
      </c>
    </row>
    <row r="394" spans="1:38" x14ac:dyDescent="0.2">
      <c r="A394" t="s">
        <v>116</v>
      </c>
      <c r="B394" t="s">
        <v>96</v>
      </c>
      <c r="C394" s="14" t="s">
        <v>413</v>
      </c>
      <c r="D394" t="s">
        <v>40</v>
      </c>
      <c r="E394" s="15">
        <v>7</v>
      </c>
      <c r="F394">
        <v>5.2</v>
      </c>
      <c r="G394">
        <v>2</v>
      </c>
      <c r="H394" t="s">
        <v>96</v>
      </c>
      <c r="I394" t="s">
        <v>96</v>
      </c>
      <c r="J394">
        <v>1</v>
      </c>
      <c r="K394" t="s">
        <v>96</v>
      </c>
      <c r="L394">
        <v>1</v>
      </c>
      <c r="M394" t="s">
        <v>96</v>
      </c>
      <c r="N394" t="s">
        <v>96</v>
      </c>
      <c r="O394" t="s">
        <v>96</v>
      </c>
      <c r="P394" t="s">
        <v>96</v>
      </c>
      <c r="Q394" t="s">
        <v>96</v>
      </c>
      <c r="R394">
        <v>3</v>
      </c>
      <c r="S394" t="s">
        <v>96</v>
      </c>
      <c r="T394" t="s">
        <v>96</v>
      </c>
      <c r="U394">
        <v>1</v>
      </c>
      <c r="V394">
        <v>1</v>
      </c>
      <c r="W394">
        <v>1</v>
      </c>
      <c r="X394" t="s">
        <v>96</v>
      </c>
      <c r="Y394" t="s">
        <v>96</v>
      </c>
      <c r="Z394" t="s">
        <v>96</v>
      </c>
      <c r="AA394">
        <v>0</v>
      </c>
      <c r="AB394">
        <f t="shared" si="55"/>
        <v>3</v>
      </c>
      <c r="AC394">
        <f t="shared" si="56"/>
        <v>-2</v>
      </c>
      <c r="AD394">
        <f t="shared" si="57"/>
        <v>0</v>
      </c>
      <c r="AE394">
        <f t="shared" si="58"/>
        <v>1</v>
      </c>
      <c r="AF394">
        <f t="shared" si="59"/>
        <v>0</v>
      </c>
      <c r="AG394">
        <f t="shared" si="60"/>
        <v>1</v>
      </c>
      <c r="AH394">
        <f t="shared" si="61"/>
        <v>-1</v>
      </c>
      <c r="AI394">
        <f t="shared" si="62"/>
        <v>0</v>
      </c>
      <c r="AJ394">
        <f t="shared" si="63"/>
        <v>0</v>
      </c>
      <c r="AK394">
        <f t="shared" si="64"/>
        <v>-1</v>
      </c>
      <c r="AL394">
        <f t="shared" si="65"/>
        <v>-1</v>
      </c>
    </row>
    <row r="395" spans="1:38" x14ac:dyDescent="0.2">
      <c r="A395" t="s">
        <v>116</v>
      </c>
      <c r="B395" t="s">
        <v>96</v>
      </c>
      <c r="C395" s="14" t="s">
        <v>413</v>
      </c>
      <c r="D395" t="s">
        <v>50</v>
      </c>
      <c r="E395" s="15">
        <v>5</v>
      </c>
      <c r="F395">
        <v>2.5</v>
      </c>
      <c r="G395">
        <v>1</v>
      </c>
      <c r="H395" t="s">
        <v>96</v>
      </c>
      <c r="I395" t="s">
        <v>96</v>
      </c>
      <c r="J395" t="s">
        <v>96</v>
      </c>
      <c r="K395" t="s">
        <v>96</v>
      </c>
      <c r="L395" t="s">
        <v>96</v>
      </c>
      <c r="M395" t="s">
        <v>96</v>
      </c>
      <c r="N395" t="s">
        <v>96</v>
      </c>
      <c r="O395">
        <v>1</v>
      </c>
      <c r="P395">
        <v>0</v>
      </c>
      <c r="Q395">
        <v>0</v>
      </c>
      <c r="R395">
        <v>4</v>
      </c>
      <c r="S395" t="s">
        <v>96</v>
      </c>
      <c r="T395" t="s">
        <v>96</v>
      </c>
      <c r="U395">
        <v>1</v>
      </c>
      <c r="V395" t="s">
        <v>96</v>
      </c>
      <c r="W395">
        <v>3</v>
      </c>
      <c r="X395" t="s">
        <v>96</v>
      </c>
      <c r="Y395" t="s">
        <v>96</v>
      </c>
      <c r="Z395" t="s">
        <v>96</v>
      </c>
      <c r="AA395">
        <v>0</v>
      </c>
      <c r="AB395">
        <f t="shared" si="55"/>
        <v>4</v>
      </c>
      <c r="AC395">
        <f t="shared" si="56"/>
        <v>-1</v>
      </c>
      <c r="AD395">
        <f t="shared" si="57"/>
        <v>0</v>
      </c>
      <c r="AE395">
        <f t="shared" si="58"/>
        <v>1</v>
      </c>
      <c r="AF395">
        <f t="shared" si="59"/>
        <v>0</v>
      </c>
      <c r="AG395">
        <f t="shared" si="60"/>
        <v>3</v>
      </c>
      <c r="AH395">
        <f t="shared" si="61"/>
        <v>0</v>
      </c>
      <c r="AI395">
        <f t="shared" si="62"/>
        <v>0</v>
      </c>
      <c r="AJ395">
        <f t="shared" si="63"/>
        <v>0</v>
      </c>
      <c r="AK395">
        <f t="shared" si="64"/>
        <v>0</v>
      </c>
      <c r="AL395">
        <f t="shared" si="65"/>
        <v>3</v>
      </c>
    </row>
    <row r="396" spans="1:38" x14ac:dyDescent="0.2">
      <c r="A396" t="s">
        <v>116</v>
      </c>
      <c r="B396" t="s">
        <v>96</v>
      </c>
      <c r="C396" s="14" t="s">
        <v>123</v>
      </c>
      <c r="D396" t="s">
        <v>26</v>
      </c>
      <c r="E396" s="15">
        <v>5</v>
      </c>
      <c r="F396">
        <v>4.04</v>
      </c>
      <c r="G396">
        <v>0</v>
      </c>
      <c r="H396">
        <v>0</v>
      </c>
      <c r="I396">
        <v>1</v>
      </c>
      <c r="J396">
        <v>0</v>
      </c>
      <c r="K396">
        <v>0</v>
      </c>
      <c r="L396">
        <v>0</v>
      </c>
      <c r="M396">
        <v>0</v>
      </c>
      <c r="N396">
        <v>1</v>
      </c>
      <c r="O396">
        <v>1</v>
      </c>
      <c r="P396">
        <v>1</v>
      </c>
      <c r="Q396">
        <v>1</v>
      </c>
      <c r="R396">
        <v>4</v>
      </c>
      <c r="S396">
        <v>1</v>
      </c>
      <c r="T396">
        <v>1</v>
      </c>
      <c r="U396">
        <v>0</v>
      </c>
      <c r="V396">
        <v>1</v>
      </c>
      <c r="W396">
        <v>1</v>
      </c>
      <c r="X396" t="s">
        <v>96</v>
      </c>
      <c r="Y396" t="s">
        <v>96</v>
      </c>
      <c r="Z396" t="s">
        <v>96</v>
      </c>
      <c r="AA396">
        <v>2</v>
      </c>
      <c r="AB396">
        <f t="shared" si="55"/>
        <v>4</v>
      </c>
      <c r="AC396">
        <f t="shared" si="56"/>
        <v>1</v>
      </c>
      <c r="AD396">
        <f t="shared" si="57"/>
        <v>1</v>
      </c>
      <c r="AE396">
        <f t="shared" si="58"/>
        <v>-1</v>
      </c>
      <c r="AF396">
        <f t="shared" si="59"/>
        <v>1</v>
      </c>
      <c r="AG396">
        <f t="shared" si="60"/>
        <v>1</v>
      </c>
      <c r="AH396">
        <f t="shared" si="61"/>
        <v>0</v>
      </c>
      <c r="AI396">
        <f t="shared" si="62"/>
        <v>0</v>
      </c>
      <c r="AJ396">
        <f t="shared" si="63"/>
        <v>-1</v>
      </c>
      <c r="AK396">
        <f t="shared" si="64"/>
        <v>2</v>
      </c>
      <c r="AL396">
        <f t="shared" si="65"/>
        <v>2</v>
      </c>
    </row>
    <row r="397" spans="1:38" x14ac:dyDescent="0.2">
      <c r="A397" t="s">
        <v>116</v>
      </c>
      <c r="B397" t="s">
        <v>96</v>
      </c>
      <c r="C397" s="14" t="s">
        <v>156</v>
      </c>
      <c r="D397" t="s">
        <v>57</v>
      </c>
      <c r="E397" s="15">
        <v>7</v>
      </c>
      <c r="F397">
        <v>7</v>
      </c>
      <c r="G397">
        <v>0</v>
      </c>
      <c r="H397">
        <v>0</v>
      </c>
      <c r="I397">
        <v>0</v>
      </c>
      <c r="J397">
        <v>0</v>
      </c>
      <c r="K397">
        <v>0</v>
      </c>
      <c r="L397">
        <v>0</v>
      </c>
      <c r="M397">
        <v>0</v>
      </c>
      <c r="N397">
        <v>0</v>
      </c>
      <c r="O397" t="s">
        <v>96</v>
      </c>
      <c r="P397">
        <v>5</v>
      </c>
      <c r="Q397">
        <v>5</v>
      </c>
      <c r="R397">
        <v>8</v>
      </c>
      <c r="S397">
        <v>2</v>
      </c>
      <c r="T397">
        <v>1</v>
      </c>
      <c r="U397">
        <v>2</v>
      </c>
      <c r="V397">
        <v>2</v>
      </c>
      <c r="W397">
        <v>1</v>
      </c>
      <c r="X397" t="s">
        <v>96</v>
      </c>
      <c r="Y397" t="s">
        <v>96</v>
      </c>
      <c r="Z397" t="s">
        <v>96</v>
      </c>
      <c r="AA397">
        <v>2</v>
      </c>
      <c r="AB397">
        <f t="shared" si="55"/>
        <v>8</v>
      </c>
      <c r="AC397">
        <f t="shared" si="56"/>
        <v>2</v>
      </c>
      <c r="AD397">
        <f t="shared" si="57"/>
        <v>1</v>
      </c>
      <c r="AE397">
        <f t="shared" si="58"/>
        <v>2</v>
      </c>
      <c r="AF397">
        <f t="shared" si="59"/>
        <v>2</v>
      </c>
      <c r="AG397">
        <f t="shared" si="60"/>
        <v>1</v>
      </c>
      <c r="AH397">
        <f t="shared" si="61"/>
        <v>0</v>
      </c>
      <c r="AI397">
        <f t="shared" si="62"/>
        <v>0</v>
      </c>
      <c r="AJ397">
        <f t="shared" si="63"/>
        <v>0</v>
      </c>
      <c r="AK397">
        <f t="shared" si="64"/>
        <v>7</v>
      </c>
      <c r="AL397">
        <f t="shared" si="65"/>
        <v>8</v>
      </c>
    </row>
    <row r="398" spans="1:38" ht="25.5" x14ac:dyDescent="0.2">
      <c r="A398" t="s">
        <v>134</v>
      </c>
      <c r="B398" t="s">
        <v>96</v>
      </c>
      <c r="C398" s="14" t="s">
        <v>414</v>
      </c>
      <c r="D398" t="s">
        <v>55</v>
      </c>
      <c r="E398" s="15">
        <v>4</v>
      </c>
      <c r="F398">
        <v>3.5</v>
      </c>
      <c r="G398" t="s">
        <v>96</v>
      </c>
      <c r="H398" t="s">
        <v>96</v>
      </c>
      <c r="I398" t="s">
        <v>96</v>
      </c>
      <c r="J398" t="s">
        <v>96</v>
      </c>
      <c r="K398" t="s">
        <v>96</v>
      </c>
      <c r="L398" t="s">
        <v>96</v>
      </c>
      <c r="M398" t="s">
        <v>96</v>
      </c>
      <c r="N398" t="s">
        <v>96</v>
      </c>
      <c r="O398" t="s">
        <v>96</v>
      </c>
      <c r="P398">
        <v>0</v>
      </c>
      <c r="Q398">
        <v>0</v>
      </c>
      <c r="R398">
        <v>2</v>
      </c>
      <c r="S398">
        <v>1</v>
      </c>
      <c r="T398" t="s">
        <v>96</v>
      </c>
      <c r="U398">
        <v>1</v>
      </c>
      <c r="V398" t="s">
        <v>96</v>
      </c>
      <c r="W398" t="s">
        <v>96</v>
      </c>
      <c r="X398" t="s">
        <v>96</v>
      </c>
      <c r="Y398" t="s">
        <v>96</v>
      </c>
      <c r="Z398" t="s">
        <v>96</v>
      </c>
      <c r="AA398">
        <v>1</v>
      </c>
      <c r="AB398">
        <f t="shared" si="55"/>
        <v>2</v>
      </c>
      <c r="AC398">
        <f t="shared" si="56"/>
        <v>1</v>
      </c>
      <c r="AD398">
        <f t="shared" si="57"/>
        <v>0</v>
      </c>
      <c r="AE398">
        <f t="shared" si="58"/>
        <v>1</v>
      </c>
      <c r="AF398">
        <f t="shared" si="59"/>
        <v>0</v>
      </c>
      <c r="AG398">
        <f t="shared" si="60"/>
        <v>0</v>
      </c>
      <c r="AH398">
        <f t="shared" si="61"/>
        <v>0</v>
      </c>
      <c r="AI398">
        <f t="shared" si="62"/>
        <v>0</v>
      </c>
      <c r="AJ398">
        <f t="shared" si="63"/>
        <v>0</v>
      </c>
      <c r="AK398">
        <f t="shared" si="64"/>
        <v>2</v>
      </c>
      <c r="AL398">
        <f t="shared" si="65"/>
        <v>2</v>
      </c>
    </row>
    <row r="399" spans="1:38" x14ac:dyDescent="0.2">
      <c r="A399" t="s">
        <v>132</v>
      </c>
      <c r="B399" t="s">
        <v>96</v>
      </c>
      <c r="C399" s="14" t="s">
        <v>415</v>
      </c>
      <c r="D399" t="s">
        <v>42</v>
      </c>
      <c r="E399" s="15">
        <v>1</v>
      </c>
      <c r="F399">
        <v>0.9</v>
      </c>
      <c r="G399">
        <v>0</v>
      </c>
      <c r="H399" t="s">
        <v>96</v>
      </c>
      <c r="I399" t="s">
        <v>96</v>
      </c>
      <c r="J399" t="s">
        <v>96</v>
      </c>
      <c r="K399" t="s">
        <v>96</v>
      </c>
      <c r="L399" t="s">
        <v>96</v>
      </c>
      <c r="M399" t="s">
        <v>96</v>
      </c>
      <c r="N399" t="s">
        <v>96</v>
      </c>
      <c r="O399" t="s">
        <v>96</v>
      </c>
      <c r="P399">
        <v>0</v>
      </c>
      <c r="Q399">
        <v>0</v>
      </c>
      <c r="R399">
        <v>0</v>
      </c>
      <c r="S399" t="s">
        <v>96</v>
      </c>
      <c r="T399" t="s">
        <v>96</v>
      </c>
      <c r="U399" t="s">
        <v>96</v>
      </c>
      <c r="V399" t="s">
        <v>96</v>
      </c>
      <c r="W399" t="s">
        <v>96</v>
      </c>
      <c r="X399" t="s">
        <v>96</v>
      </c>
      <c r="Y399" t="s">
        <v>96</v>
      </c>
      <c r="Z399" t="s">
        <v>96</v>
      </c>
      <c r="AA399">
        <v>0</v>
      </c>
      <c r="AB399">
        <f t="shared" si="55"/>
        <v>0</v>
      </c>
      <c r="AC399">
        <f t="shared" si="56"/>
        <v>0</v>
      </c>
      <c r="AD399">
        <f t="shared" si="57"/>
        <v>0</v>
      </c>
      <c r="AE399">
        <f t="shared" si="58"/>
        <v>0</v>
      </c>
      <c r="AF399">
        <f t="shared" si="59"/>
        <v>0</v>
      </c>
      <c r="AG399">
        <f t="shared" si="60"/>
        <v>0</v>
      </c>
      <c r="AH399">
        <f t="shared" si="61"/>
        <v>0</v>
      </c>
      <c r="AI399">
        <f t="shared" si="62"/>
        <v>0</v>
      </c>
      <c r="AJ399">
        <f t="shared" si="63"/>
        <v>0</v>
      </c>
      <c r="AK399">
        <f t="shared" si="64"/>
        <v>0</v>
      </c>
      <c r="AL399">
        <f t="shared" si="65"/>
        <v>0</v>
      </c>
    </row>
    <row r="400" spans="1:38" x14ac:dyDescent="0.2">
      <c r="A400" t="s">
        <v>132</v>
      </c>
      <c r="B400" t="s">
        <v>96</v>
      </c>
      <c r="C400" s="14" t="s">
        <v>416</v>
      </c>
      <c r="D400" t="s">
        <v>57</v>
      </c>
      <c r="E400" s="15">
        <v>4</v>
      </c>
      <c r="F400">
        <v>2.8</v>
      </c>
      <c r="G400">
        <v>0</v>
      </c>
      <c r="H400">
        <v>0</v>
      </c>
      <c r="I400">
        <v>0</v>
      </c>
      <c r="J400">
        <v>0</v>
      </c>
      <c r="K400">
        <v>1</v>
      </c>
      <c r="L400" t="s">
        <v>96</v>
      </c>
      <c r="M400" t="s">
        <v>96</v>
      </c>
      <c r="N400" t="s">
        <v>96</v>
      </c>
      <c r="O400" t="s">
        <v>96</v>
      </c>
      <c r="P400">
        <v>0</v>
      </c>
      <c r="Q400">
        <v>0</v>
      </c>
      <c r="R400">
        <v>0</v>
      </c>
      <c r="S400" t="s">
        <v>96</v>
      </c>
      <c r="T400" t="s">
        <v>96</v>
      </c>
      <c r="U400" t="s">
        <v>96</v>
      </c>
      <c r="V400" t="s">
        <v>96</v>
      </c>
      <c r="W400" t="s">
        <v>96</v>
      </c>
      <c r="X400" t="s">
        <v>96</v>
      </c>
      <c r="Y400" t="s">
        <v>96</v>
      </c>
      <c r="Z400" t="s">
        <v>96</v>
      </c>
      <c r="AA400">
        <v>0</v>
      </c>
      <c r="AB400">
        <f t="shared" si="55"/>
        <v>0</v>
      </c>
      <c r="AC400">
        <f t="shared" si="56"/>
        <v>0</v>
      </c>
      <c r="AD400">
        <f t="shared" si="57"/>
        <v>0</v>
      </c>
      <c r="AE400">
        <f t="shared" si="58"/>
        <v>0</v>
      </c>
      <c r="AF400">
        <f t="shared" si="59"/>
        <v>0</v>
      </c>
      <c r="AG400">
        <f t="shared" si="60"/>
        <v>-1</v>
      </c>
      <c r="AH400">
        <f t="shared" si="61"/>
        <v>0</v>
      </c>
      <c r="AI400">
        <f t="shared" si="62"/>
        <v>0</v>
      </c>
      <c r="AJ400">
        <f t="shared" si="63"/>
        <v>0</v>
      </c>
      <c r="AK400">
        <f t="shared" si="64"/>
        <v>0</v>
      </c>
      <c r="AL400">
        <f t="shared" si="65"/>
        <v>-1</v>
      </c>
    </row>
    <row r="401" spans="1:38" x14ac:dyDescent="0.2">
      <c r="A401" t="s">
        <v>215</v>
      </c>
      <c r="B401" t="s">
        <v>183</v>
      </c>
      <c r="C401" s="14" t="s">
        <v>417</v>
      </c>
      <c r="D401" t="s">
        <v>3</v>
      </c>
      <c r="E401" s="15">
        <v>6</v>
      </c>
      <c r="F401">
        <v>4.8</v>
      </c>
      <c r="G401" t="s">
        <v>96</v>
      </c>
      <c r="H401">
        <v>1</v>
      </c>
      <c r="I401" t="s">
        <v>96</v>
      </c>
      <c r="J401" t="s">
        <v>96</v>
      </c>
      <c r="K401" t="s">
        <v>96</v>
      </c>
      <c r="L401" t="s">
        <v>96</v>
      </c>
      <c r="M401" t="s">
        <v>96</v>
      </c>
      <c r="N401">
        <v>1</v>
      </c>
      <c r="O401" t="s">
        <v>96</v>
      </c>
      <c r="P401">
        <v>5</v>
      </c>
      <c r="Q401" s="16">
        <v>3.7</v>
      </c>
      <c r="R401">
        <v>6</v>
      </c>
      <c r="S401">
        <v>1</v>
      </c>
      <c r="T401" t="s">
        <v>96</v>
      </c>
      <c r="U401" t="s">
        <v>96</v>
      </c>
      <c r="V401">
        <v>2</v>
      </c>
      <c r="W401">
        <v>2</v>
      </c>
      <c r="X401">
        <v>1</v>
      </c>
      <c r="Y401" t="s">
        <v>96</v>
      </c>
      <c r="Z401" t="s">
        <v>96</v>
      </c>
      <c r="AA401">
        <v>1</v>
      </c>
      <c r="AB401">
        <f t="shared" si="55"/>
        <v>6</v>
      </c>
      <c r="AC401">
        <f t="shared" si="56"/>
        <v>1</v>
      </c>
      <c r="AD401">
        <f t="shared" si="57"/>
        <v>-1</v>
      </c>
      <c r="AE401">
        <f t="shared" si="58"/>
        <v>0</v>
      </c>
      <c r="AF401">
        <f t="shared" si="59"/>
        <v>2</v>
      </c>
      <c r="AG401">
        <f t="shared" si="60"/>
        <v>2</v>
      </c>
      <c r="AH401">
        <f t="shared" si="61"/>
        <v>1</v>
      </c>
      <c r="AI401">
        <f t="shared" si="62"/>
        <v>0</v>
      </c>
      <c r="AJ401">
        <f t="shared" si="63"/>
        <v>-1</v>
      </c>
      <c r="AK401">
        <f t="shared" si="64"/>
        <v>2</v>
      </c>
      <c r="AL401">
        <f t="shared" si="65"/>
        <v>4</v>
      </c>
    </row>
    <row r="402" spans="1:38" x14ac:dyDescent="0.2">
      <c r="A402" t="s">
        <v>132</v>
      </c>
      <c r="B402" t="s">
        <v>96</v>
      </c>
      <c r="C402" s="14" t="s">
        <v>418</v>
      </c>
      <c r="D402" t="s">
        <v>1</v>
      </c>
      <c r="E402" s="15">
        <v>5</v>
      </c>
      <c r="F402">
        <v>4.0999999999999996</v>
      </c>
      <c r="G402">
        <v>0</v>
      </c>
      <c r="H402" t="s">
        <v>96</v>
      </c>
      <c r="I402" t="s">
        <v>96</v>
      </c>
      <c r="J402" t="s">
        <v>96</v>
      </c>
      <c r="K402" t="s">
        <v>96</v>
      </c>
      <c r="L402" t="s">
        <v>96</v>
      </c>
      <c r="M402" t="s">
        <v>96</v>
      </c>
      <c r="N402" t="s">
        <v>96</v>
      </c>
      <c r="O402" t="s">
        <v>96</v>
      </c>
      <c r="P402">
        <v>0</v>
      </c>
      <c r="Q402">
        <v>0</v>
      </c>
      <c r="R402">
        <v>0</v>
      </c>
      <c r="S402" t="s">
        <v>96</v>
      </c>
      <c r="T402" t="s">
        <v>96</v>
      </c>
      <c r="U402" t="s">
        <v>96</v>
      </c>
      <c r="V402" t="s">
        <v>96</v>
      </c>
      <c r="W402" t="s">
        <v>96</v>
      </c>
      <c r="X402" t="s">
        <v>96</v>
      </c>
      <c r="Y402" t="s">
        <v>96</v>
      </c>
      <c r="Z402" t="s">
        <v>96</v>
      </c>
      <c r="AA402">
        <v>0</v>
      </c>
      <c r="AB402">
        <f t="shared" si="55"/>
        <v>0</v>
      </c>
      <c r="AC402">
        <f t="shared" si="56"/>
        <v>0</v>
      </c>
      <c r="AD402">
        <f t="shared" si="57"/>
        <v>0</v>
      </c>
      <c r="AE402">
        <f t="shared" si="58"/>
        <v>0</v>
      </c>
      <c r="AF402">
        <f t="shared" si="59"/>
        <v>0</v>
      </c>
      <c r="AG402">
        <f t="shared" si="60"/>
        <v>0</v>
      </c>
      <c r="AH402">
        <f t="shared" si="61"/>
        <v>0</v>
      </c>
      <c r="AI402">
        <f t="shared" si="62"/>
        <v>0</v>
      </c>
      <c r="AJ402">
        <f t="shared" si="63"/>
        <v>0</v>
      </c>
      <c r="AK402">
        <f t="shared" si="64"/>
        <v>0</v>
      </c>
      <c r="AL402">
        <f t="shared" si="65"/>
        <v>0</v>
      </c>
    </row>
    <row r="403" spans="1:38" x14ac:dyDescent="0.2">
      <c r="A403" t="s">
        <v>132</v>
      </c>
      <c r="B403" t="s">
        <v>96</v>
      </c>
      <c r="C403" s="14" t="s">
        <v>418</v>
      </c>
      <c r="D403" t="s">
        <v>14</v>
      </c>
      <c r="E403" s="15">
        <v>2</v>
      </c>
      <c r="F403">
        <v>1.5</v>
      </c>
      <c r="G403" t="s">
        <v>96</v>
      </c>
      <c r="H403" t="s">
        <v>96</v>
      </c>
      <c r="I403" t="s">
        <v>96</v>
      </c>
      <c r="J403" t="s">
        <v>96</v>
      </c>
      <c r="K403">
        <v>2</v>
      </c>
      <c r="L403" t="s">
        <v>96</v>
      </c>
      <c r="M403" t="s">
        <v>96</v>
      </c>
      <c r="N403" t="s">
        <v>96</v>
      </c>
      <c r="O403" t="s">
        <v>96</v>
      </c>
      <c r="P403">
        <v>0</v>
      </c>
      <c r="Q403">
        <v>0</v>
      </c>
      <c r="R403">
        <v>0</v>
      </c>
      <c r="S403" t="s">
        <v>96</v>
      </c>
      <c r="T403" t="s">
        <v>96</v>
      </c>
      <c r="U403" t="s">
        <v>96</v>
      </c>
      <c r="V403" t="s">
        <v>96</v>
      </c>
      <c r="W403" t="s">
        <v>96</v>
      </c>
      <c r="X403" t="s">
        <v>96</v>
      </c>
      <c r="Y403" t="s">
        <v>96</v>
      </c>
      <c r="Z403" t="s">
        <v>96</v>
      </c>
      <c r="AA403">
        <v>0</v>
      </c>
      <c r="AB403">
        <f t="shared" si="55"/>
        <v>0</v>
      </c>
      <c r="AC403">
        <f t="shared" si="56"/>
        <v>0</v>
      </c>
      <c r="AD403">
        <f t="shared" si="57"/>
        <v>0</v>
      </c>
      <c r="AE403">
        <f t="shared" si="58"/>
        <v>0</v>
      </c>
      <c r="AF403">
        <f t="shared" si="59"/>
        <v>0</v>
      </c>
      <c r="AG403">
        <f t="shared" si="60"/>
        <v>-2</v>
      </c>
      <c r="AH403">
        <f t="shared" si="61"/>
        <v>0</v>
      </c>
      <c r="AI403">
        <f t="shared" si="62"/>
        <v>0</v>
      </c>
      <c r="AJ403">
        <f t="shared" si="63"/>
        <v>0</v>
      </c>
      <c r="AK403">
        <f t="shared" si="64"/>
        <v>0</v>
      </c>
      <c r="AL403">
        <f t="shared" si="65"/>
        <v>-2</v>
      </c>
    </row>
    <row r="404" spans="1:38" x14ac:dyDescent="0.2">
      <c r="A404" t="s">
        <v>132</v>
      </c>
      <c r="B404" t="s">
        <v>96</v>
      </c>
      <c r="C404" s="14" t="s">
        <v>418</v>
      </c>
      <c r="D404" t="s">
        <v>34</v>
      </c>
      <c r="E404" s="15">
        <v>2</v>
      </c>
      <c r="F404">
        <v>1.75</v>
      </c>
      <c r="G404">
        <v>0</v>
      </c>
      <c r="H404" t="s">
        <v>96</v>
      </c>
      <c r="I404" t="s">
        <v>96</v>
      </c>
      <c r="J404" t="s">
        <v>96</v>
      </c>
      <c r="K404" t="s">
        <v>96</v>
      </c>
      <c r="L404" t="s">
        <v>96</v>
      </c>
      <c r="M404" t="s">
        <v>96</v>
      </c>
      <c r="N404" t="s">
        <v>96</v>
      </c>
      <c r="O404" t="s">
        <v>96</v>
      </c>
      <c r="P404">
        <v>0</v>
      </c>
      <c r="Q404">
        <v>0</v>
      </c>
      <c r="R404">
        <v>0</v>
      </c>
      <c r="S404" t="s">
        <v>96</v>
      </c>
      <c r="T404" t="s">
        <v>96</v>
      </c>
      <c r="U404" t="s">
        <v>96</v>
      </c>
      <c r="V404" t="s">
        <v>96</v>
      </c>
      <c r="W404" t="s">
        <v>96</v>
      </c>
      <c r="X404" t="s">
        <v>96</v>
      </c>
      <c r="Y404" t="s">
        <v>96</v>
      </c>
      <c r="Z404" t="s">
        <v>96</v>
      </c>
      <c r="AA404">
        <v>0</v>
      </c>
      <c r="AB404">
        <f t="shared" si="55"/>
        <v>0</v>
      </c>
      <c r="AC404">
        <f t="shared" si="56"/>
        <v>0</v>
      </c>
      <c r="AD404">
        <f t="shared" si="57"/>
        <v>0</v>
      </c>
      <c r="AE404">
        <f t="shared" si="58"/>
        <v>0</v>
      </c>
      <c r="AF404">
        <f t="shared" si="59"/>
        <v>0</v>
      </c>
      <c r="AG404">
        <f t="shared" si="60"/>
        <v>0</v>
      </c>
      <c r="AH404">
        <f t="shared" si="61"/>
        <v>0</v>
      </c>
      <c r="AI404">
        <f t="shared" si="62"/>
        <v>0</v>
      </c>
      <c r="AJ404">
        <f t="shared" si="63"/>
        <v>0</v>
      </c>
      <c r="AK404">
        <f t="shared" si="64"/>
        <v>0</v>
      </c>
      <c r="AL404">
        <f t="shared" si="65"/>
        <v>0</v>
      </c>
    </row>
    <row r="405" spans="1:38" x14ac:dyDescent="0.2">
      <c r="A405" t="s">
        <v>132</v>
      </c>
      <c r="B405" t="s">
        <v>96</v>
      </c>
      <c r="C405" s="14" t="s">
        <v>418</v>
      </c>
      <c r="D405" t="s">
        <v>38</v>
      </c>
      <c r="E405" s="15">
        <v>4</v>
      </c>
      <c r="F405">
        <v>3.5</v>
      </c>
      <c r="G405" t="s">
        <v>96</v>
      </c>
      <c r="H405" t="s">
        <v>96</v>
      </c>
      <c r="I405">
        <v>1</v>
      </c>
      <c r="J405" t="s">
        <v>96</v>
      </c>
      <c r="K405" t="s">
        <v>96</v>
      </c>
      <c r="M405" t="s">
        <v>96</v>
      </c>
      <c r="N405" t="s">
        <v>96</v>
      </c>
      <c r="O405" t="s">
        <v>96</v>
      </c>
      <c r="P405">
        <v>0</v>
      </c>
      <c r="Q405">
        <v>0</v>
      </c>
      <c r="R405">
        <v>0</v>
      </c>
      <c r="S405" t="s">
        <v>96</v>
      </c>
      <c r="T405" t="s">
        <v>96</v>
      </c>
      <c r="U405" t="s">
        <v>96</v>
      </c>
      <c r="V405" t="s">
        <v>96</v>
      </c>
      <c r="W405" t="s">
        <v>96</v>
      </c>
      <c r="X405" t="s">
        <v>96</v>
      </c>
      <c r="Y405" t="s">
        <v>96</v>
      </c>
      <c r="Z405" t="s">
        <v>96</v>
      </c>
      <c r="AA405">
        <v>0</v>
      </c>
      <c r="AB405">
        <f t="shared" si="55"/>
        <v>0</v>
      </c>
      <c r="AC405">
        <f t="shared" si="56"/>
        <v>0</v>
      </c>
      <c r="AD405">
        <f t="shared" si="57"/>
        <v>0</v>
      </c>
      <c r="AE405">
        <f t="shared" si="58"/>
        <v>-1</v>
      </c>
      <c r="AF405">
        <f t="shared" si="59"/>
        <v>0</v>
      </c>
      <c r="AG405">
        <f t="shared" si="60"/>
        <v>0</v>
      </c>
      <c r="AH405">
        <f t="shared" si="61"/>
        <v>0</v>
      </c>
      <c r="AI405">
        <f t="shared" si="62"/>
        <v>0</v>
      </c>
      <c r="AJ405">
        <f t="shared" si="63"/>
        <v>0</v>
      </c>
      <c r="AK405">
        <f t="shared" si="64"/>
        <v>-1</v>
      </c>
      <c r="AL405">
        <f t="shared" si="65"/>
        <v>-1</v>
      </c>
    </row>
    <row r="406" spans="1:38" x14ac:dyDescent="0.2">
      <c r="A406" t="s">
        <v>132</v>
      </c>
      <c r="B406" t="s">
        <v>96</v>
      </c>
      <c r="C406" s="14" t="s">
        <v>418</v>
      </c>
      <c r="D406" t="s">
        <v>50</v>
      </c>
      <c r="E406" s="15">
        <v>2</v>
      </c>
      <c r="F406">
        <v>2</v>
      </c>
      <c r="G406" t="s">
        <v>96</v>
      </c>
      <c r="H406">
        <v>1</v>
      </c>
      <c r="I406" t="s">
        <v>96</v>
      </c>
      <c r="J406" t="s">
        <v>96</v>
      </c>
      <c r="K406" t="s">
        <v>96</v>
      </c>
      <c r="L406" t="s">
        <v>96</v>
      </c>
      <c r="M406" t="s">
        <v>96</v>
      </c>
      <c r="N406" t="s">
        <v>96</v>
      </c>
      <c r="O406" t="s">
        <v>96</v>
      </c>
      <c r="P406">
        <v>0</v>
      </c>
      <c r="Q406">
        <v>0</v>
      </c>
      <c r="R406">
        <v>2</v>
      </c>
      <c r="S406">
        <v>1</v>
      </c>
      <c r="T406">
        <v>1</v>
      </c>
      <c r="U406" t="s">
        <v>96</v>
      </c>
      <c r="V406" t="s">
        <v>96</v>
      </c>
      <c r="W406" t="s">
        <v>96</v>
      </c>
      <c r="X406" t="s">
        <v>96</v>
      </c>
      <c r="Y406" t="s">
        <v>96</v>
      </c>
      <c r="Z406" t="s">
        <v>96</v>
      </c>
      <c r="AA406">
        <v>0</v>
      </c>
      <c r="AB406">
        <f t="shared" si="55"/>
        <v>2</v>
      </c>
      <c r="AC406">
        <f t="shared" si="56"/>
        <v>1</v>
      </c>
      <c r="AD406">
        <f t="shared" si="57"/>
        <v>0</v>
      </c>
      <c r="AE406">
        <f t="shared" si="58"/>
        <v>0</v>
      </c>
      <c r="AF406">
        <f t="shared" si="59"/>
        <v>0</v>
      </c>
      <c r="AG406">
        <f t="shared" si="60"/>
        <v>0</v>
      </c>
      <c r="AH406">
        <f t="shared" si="61"/>
        <v>0</v>
      </c>
      <c r="AI406">
        <f t="shared" si="62"/>
        <v>0</v>
      </c>
      <c r="AJ406">
        <f t="shared" si="63"/>
        <v>0</v>
      </c>
      <c r="AK406">
        <f t="shared" si="64"/>
        <v>1</v>
      </c>
      <c r="AL406">
        <f t="shared" si="65"/>
        <v>1</v>
      </c>
    </row>
    <row r="407" spans="1:38" x14ac:dyDescent="0.2">
      <c r="A407" t="s">
        <v>132</v>
      </c>
      <c r="B407" t="s">
        <v>96</v>
      </c>
      <c r="C407" s="14" t="s">
        <v>418</v>
      </c>
      <c r="D407" t="s">
        <v>35</v>
      </c>
      <c r="E407" s="15">
        <v>2</v>
      </c>
      <c r="F407">
        <v>2</v>
      </c>
      <c r="G407">
        <v>0</v>
      </c>
      <c r="H407" t="s">
        <v>96</v>
      </c>
      <c r="I407" t="s">
        <v>96</v>
      </c>
      <c r="J407" t="s">
        <v>96</v>
      </c>
      <c r="K407" t="s">
        <v>96</v>
      </c>
      <c r="L407" t="s">
        <v>96</v>
      </c>
      <c r="M407" t="s">
        <v>96</v>
      </c>
      <c r="N407" t="s">
        <v>96</v>
      </c>
      <c r="O407" t="s">
        <v>96</v>
      </c>
      <c r="P407">
        <v>0</v>
      </c>
      <c r="Q407">
        <v>0</v>
      </c>
      <c r="R407">
        <v>1</v>
      </c>
      <c r="S407">
        <v>1</v>
      </c>
      <c r="T407" t="s">
        <v>96</v>
      </c>
      <c r="U407" t="s">
        <v>96</v>
      </c>
      <c r="V407" t="s">
        <v>96</v>
      </c>
      <c r="W407" t="s">
        <v>96</v>
      </c>
      <c r="X407" t="s">
        <v>96</v>
      </c>
      <c r="Y407" t="s">
        <v>96</v>
      </c>
      <c r="Z407" t="s">
        <v>96</v>
      </c>
      <c r="AA407">
        <v>0</v>
      </c>
      <c r="AB407">
        <f t="shared" si="55"/>
        <v>1</v>
      </c>
      <c r="AC407">
        <f t="shared" si="56"/>
        <v>1</v>
      </c>
      <c r="AD407">
        <f t="shared" si="57"/>
        <v>0</v>
      </c>
      <c r="AE407">
        <f t="shared" si="58"/>
        <v>0</v>
      </c>
      <c r="AF407">
        <f t="shared" si="59"/>
        <v>0</v>
      </c>
      <c r="AG407">
        <f t="shared" si="60"/>
        <v>0</v>
      </c>
      <c r="AH407">
        <f t="shared" si="61"/>
        <v>0</v>
      </c>
      <c r="AI407">
        <f t="shared" si="62"/>
        <v>0</v>
      </c>
      <c r="AJ407">
        <f t="shared" si="63"/>
        <v>0</v>
      </c>
      <c r="AK407">
        <f t="shared" si="64"/>
        <v>1</v>
      </c>
      <c r="AL407">
        <f t="shared" si="65"/>
        <v>1</v>
      </c>
    </row>
    <row r="408" spans="1:38" x14ac:dyDescent="0.2">
      <c r="A408" t="s">
        <v>132</v>
      </c>
      <c r="B408" t="s">
        <v>96</v>
      </c>
      <c r="C408" s="14" t="s">
        <v>418</v>
      </c>
      <c r="D408" t="s">
        <v>23</v>
      </c>
      <c r="E408" s="15">
        <v>7</v>
      </c>
      <c r="F408">
        <v>5.9</v>
      </c>
      <c r="G408">
        <v>1</v>
      </c>
      <c r="H408" t="s">
        <v>96</v>
      </c>
      <c r="I408">
        <v>1</v>
      </c>
      <c r="J408" t="s">
        <v>96</v>
      </c>
      <c r="K408" t="s">
        <v>96</v>
      </c>
      <c r="L408">
        <v>1</v>
      </c>
      <c r="M408" t="s">
        <v>96</v>
      </c>
      <c r="N408" t="s">
        <v>96</v>
      </c>
      <c r="O408" t="s">
        <v>96</v>
      </c>
      <c r="P408">
        <v>0</v>
      </c>
      <c r="Q408">
        <v>0</v>
      </c>
      <c r="R408">
        <v>0</v>
      </c>
      <c r="S408" t="s">
        <v>96</v>
      </c>
      <c r="T408" t="s">
        <v>96</v>
      </c>
      <c r="U408" t="s">
        <v>96</v>
      </c>
      <c r="V408" t="s">
        <v>96</v>
      </c>
      <c r="W408" t="s">
        <v>96</v>
      </c>
      <c r="X408" t="s">
        <v>96</v>
      </c>
      <c r="Y408" t="s">
        <v>96</v>
      </c>
      <c r="Z408" t="s">
        <v>96</v>
      </c>
      <c r="AA408">
        <v>1</v>
      </c>
      <c r="AB408">
        <f t="shared" si="55"/>
        <v>0</v>
      </c>
      <c r="AC408">
        <f t="shared" si="56"/>
        <v>-1</v>
      </c>
      <c r="AD408">
        <f t="shared" si="57"/>
        <v>0</v>
      </c>
      <c r="AE408">
        <f t="shared" si="58"/>
        <v>-1</v>
      </c>
      <c r="AF408">
        <f t="shared" si="59"/>
        <v>0</v>
      </c>
      <c r="AG408">
        <f t="shared" si="60"/>
        <v>0</v>
      </c>
      <c r="AH408">
        <f t="shared" si="61"/>
        <v>-1</v>
      </c>
      <c r="AI408">
        <f t="shared" si="62"/>
        <v>0</v>
      </c>
      <c r="AJ408">
        <f t="shared" si="63"/>
        <v>0</v>
      </c>
      <c r="AK408">
        <f t="shared" si="64"/>
        <v>-2</v>
      </c>
      <c r="AL408">
        <f t="shared" si="65"/>
        <v>-3</v>
      </c>
    </row>
    <row r="409" spans="1:38" x14ac:dyDescent="0.2">
      <c r="A409" t="s">
        <v>132</v>
      </c>
      <c r="B409" t="s">
        <v>96</v>
      </c>
      <c r="C409" s="14" t="s">
        <v>418</v>
      </c>
      <c r="D409" t="s">
        <v>22</v>
      </c>
      <c r="E409" s="15">
        <v>4</v>
      </c>
      <c r="F409">
        <v>3</v>
      </c>
      <c r="G409">
        <v>0</v>
      </c>
      <c r="H409" t="s">
        <v>96</v>
      </c>
      <c r="I409" t="s">
        <v>96</v>
      </c>
      <c r="J409" t="s">
        <v>96</v>
      </c>
      <c r="K409" t="s">
        <v>96</v>
      </c>
      <c r="L409" t="s">
        <v>96</v>
      </c>
      <c r="M409" t="s">
        <v>96</v>
      </c>
      <c r="N409" t="s">
        <v>96</v>
      </c>
      <c r="O409" t="s">
        <v>96</v>
      </c>
      <c r="P409">
        <v>0</v>
      </c>
      <c r="Q409">
        <v>0</v>
      </c>
      <c r="R409">
        <v>9</v>
      </c>
      <c r="S409">
        <v>2</v>
      </c>
      <c r="T409">
        <v>4</v>
      </c>
      <c r="U409">
        <v>0</v>
      </c>
      <c r="V409">
        <v>0</v>
      </c>
      <c r="W409">
        <v>3</v>
      </c>
      <c r="X409">
        <v>0</v>
      </c>
      <c r="Y409">
        <v>0</v>
      </c>
      <c r="Z409">
        <v>0</v>
      </c>
      <c r="AA409">
        <v>3</v>
      </c>
      <c r="AB409">
        <f t="shared" si="55"/>
        <v>9</v>
      </c>
      <c r="AC409">
        <f t="shared" si="56"/>
        <v>2</v>
      </c>
      <c r="AD409">
        <f t="shared" si="57"/>
        <v>4</v>
      </c>
      <c r="AE409">
        <f t="shared" si="58"/>
        <v>0</v>
      </c>
      <c r="AF409">
        <f t="shared" si="59"/>
        <v>0</v>
      </c>
      <c r="AG409">
        <f t="shared" si="60"/>
        <v>3</v>
      </c>
      <c r="AH409">
        <f t="shared" si="61"/>
        <v>0</v>
      </c>
      <c r="AI409">
        <f t="shared" si="62"/>
        <v>0</v>
      </c>
      <c r="AJ409">
        <f t="shared" si="63"/>
        <v>0</v>
      </c>
      <c r="AK409">
        <f t="shared" si="64"/>
        <v>6</v>
      </c>
      <c r="AL409">
        <f t="shared" si="65"/>
        <v>9</v>
      </c>
    </row>
    <row r="410" spans="1:38" x14ac:dyDescent="0.2">
      <c r="A410" t="s">
        <v>215</v>
      </c>
      <c r="B410" t="s">
        <v>183</v>
      </c>
      <c r="C410" s="14" t="s">
        <v>285</v>
      </c>
      <c r="D410" t="s">
        <v>24</v>
      </c>
      <c r="E410" s="15">
        <v>1</v>
      </c>
      <c r="F410">
        <v>1</v>
      </c>
      <c r="G410" t="s">
        <v>96</v>
      </c>
      <c r="H410" t="s">
        <v>96</v>
      </c>
      <c r="I410" t="s">
        <v>96</v>
      </c>
      <c r="J410">
        <v>1</v>
      </c>
      <c r="K410" t="s">
        <v>96</v>
      </c>
      <c r="L410" t="s">
        <v>96</v>
      </c>
      <c r="M410" t="s">
        <v>96</v>
      </c>
      <c r="N410" t="s">
        <v>96</v>
      </c>
      <c r="O410" t="s">
        <v>96</v>
      </c>
      <c r="P410">
        <v>0</v>
      </c>
      <c r="Q410">
        <v>0</v>
      </c>
      <c r="R410">
        <v>0</v>
      </c>
      <c r="S410" t="s">
        <v>96</v>
      </c>
      <c r="T410" t="s">
        <v>96</v>
      </c>
      <c r="U410" t="s">
        <v>96</v>
      </c>
      <c r="V410" t="s">
        <v>96</v>
      </c>
      <c r="W410" t="s">
        <v>96</v>
      </c>
      <c r="X410" t="s">
        <v>96</v>
      </c>
      <c r="Y410" t="s">
        <v>96</v>
      </c>
      <c r="Z410" t="s">
        <v>96</v>
      </c>
      <c r="AA410">
        <v>0</v>
      </c>
      <c r="AB410">
        <f t="shared" si="55"/>
        <v>0</v>
      </c>
      <c r="AC410">
        <f t="shared" si="56"/>
        <v>0</v>
      </c>
      <c r="AD410">
        <f t="shared" si="57"/>
        <v>0</v>
      </c>
      <c r="AE410">
        <f t="shared" si="58"/>
        <v>0</v>
      </c>
      <c r="AF410">
        <f t="shared" si="59"/>
        <v>-1</v>
      </c>
      <c r="AG410">
        <f t="shared" si="60"/>
        <v>0</v>
      </c>
      <c r="AH410">
        <f t="shared" si="61"/>
        <v>0</v>
      </c>
      <c r="AI410">
        <f t="shared" si="62"/>
        <v>0</v>
      </c>
      <c r="AJ410">
        <f t="shared" si="63"/>
        <v>0</v>
      </c>
      <c r="AK410">
        <f t="shared" si="64"/>
        <v>-1</v>
      </c>
      <c r="AL410">
        <f t="shared" si="65"/>
        <v>-1</v>
      </c>
    </row>
    <row r="411" spans="1:38" x14ac:dyDescent="0.2">
      <c r="A411" t="s">
        <v>130</v>
      </c>
      <c r="B411" t="s">
        <v>96</v>
      </c>
      <c r="C411" s="14" t="s">
        <v>419</v>
      </c>
      <c r="D411" t="s">
        <v>23</v>
      </c>
      <c r="E411" s="15">
        <v>6</v>
      </c>
      <c r="F411">
        <v>5.5</v>
      </c>
      <c r="G411">
        <v>0</v>
      </c>
      <c r="H411">
        <v>0</v>
      </c>
      <c r="I411">
        <v>0</v>
      </c>
      <c r="J411">
        <v>0</v>
      </c>
      <c r="K411">
        <v>1</v>
      </c>
      <c r="L411">
        <v>0</v>
      </c>
      <c r="M411">
        <v>0</v>
      </c>
      <c r="N411">
        <v>0</v>
      </c>
      <c r="O411">
        <v>1</v>
      </c>
      <c r="P411">
        <v>0</v>
      </c>
      <c r="Q411">
        <v>0</v>
      </c>
      <c r="R411">
        <v>0</v>
      </c>
      <c r="S411" t="s">
        <v>96</v>
      </c>
      <c r="T411" t="s">
        <v>96</v>
      </c>
      <c r="U411" t="s">
        <v>96</v>
      </c>
      <c r="V411" t="s">
        <v>96</v>
      </c>
      <c r="W411" t="s">
        <v>96</v>
      </c>
      <c r="X411" t="s">
        <v>96</v>
      </c>
      <c r="Y411" t="s">
        <v>96</v>
      </c>
      <c r="Z411" t="s">
        <v>96</v>
      </c>
      <c r="AA411">
        <v>0</v>
      </c>
      <c r="AB411">
        <f t="shared" si="55"/>
        <v>0</v>
      </c>
      <c r="AC411">
        <f t="shared" si="56"/>
        <v>0</v>
      </c>
      <c r="AD411">
        <f t="shared" si="57"/>
        <v>0</v>
      </c>
      <c r="AE411">
        <f t="shared" si="58"/>
        <v>0</v>
      </c>
      <c r="AF411">
        <f t="shared" si="59"/>
        <v>0</v>
      </c>
      <c r="AG411">
        <f t="shared" si="60"/>
        <v>-1</v>
      </c>
      <c r="AH411">
        <f t="shared" si="61"/>
        <v>0</v>
      </c>
      <c r="AI411">
        <f t="shared" si="62"/>
        <v>0</v>
      </c>
      <c r="AJ411">
        <f t="shared" si="63"/>
        <v>0</v>
      </c>
      <c r="AK411">
        <f t="shared" si="64"/>
        <v>0</v>
      </c>
      <c r="AL411">
        <f t="shared" si="65"/>
        <v>-1</v>
      </c>
    </row>
    <row r="412" spans="1:38" x14ac:dyDescent="0.2">
      <c r="A412" t="s">
        <v>130</v>
      </c>
      <c r="B412" t="s">
        <v>96</v>
      </c>
      <c r="C412" s="14" t="s">
        <v>419</v>
      </c>
      <c r="D412" t="s">
        <v>14</v>
      </c>
      <c r="E412" s="15">
        <v>4</v>
      </c>
      <c r="F412">
        <v>3.75</v>
      </c>
      <c r="G412" t="s">
        <v>96</v>
      </c>
      <c r="H412">
        <v>1</v>
      </c>
      <c r="I412" t="s">
        <v>96</v>
      </c>
      <c r="J412" t="s">
        <v>96</v>
      </c>
      <c r="K412" t="s">
        <v>96</v>
      </c>
      <c r="L412" t="s">
        <v>96</v>
      </c>
      <c r="M412">
        <v>1</v>
      </c>
      <c r="N412">
        <v>1</v>
      </c>
      <c r="O412" t="s">
        <v>96</v>
      </c>
      <c r="P412">
        <v>0</v>
      </c>
      <c r="Q412">
        <v>0</v>
      </c>
      <c r="R412">
        <v>0</v>
      </c>
      <c r="S412" t="s">
        <v>96</v>
      </c>
      <c r="T412" t="s">
        <v>96</v>
      </c>
      <c r="U412" t="s">
        <v>96</v>
      </c>
      <c r="V412" t="s">
        <v>96</v>
      </c>
      <c r="W412" t="s">
        <v>96</v>
      </c>
      <c r="X412" t="s">
        <v>96</v>
      </c>
      <c r="Y412" t="s">
        <v>96</v>
      </c>
      <c r="Z412" t="s">
        <v>96</v>
      </c>
      <c r="AA412">
        <v>0</v>
      </c>
      <c r="AB412">
        <f t="shared" si="55"/>
        <v>0</v>
      </c>
      <c r="AC412">
        <f t="shared" si="56"/>
        <v>0</v>
      </c>
      <c r="AD412">
        <f t="shared" si="57"/>
        <v>-1</v>
      </c>
      <c r="AE412">
        <f t="shared" si="58"/>
        <v>0</v>
      </c>
      <c r="AF412">
        <f t="shared" si="59"/>
        <v>0</v>
      </c>
      <c r="AG412">
        <f t="shared" si="60"/>
        <v>0</v>
      </c>
      <c r="AH412">
        <f t="shared" si="61"/>
        <v>0</v>
      </c>
      <c r="AI412">
        <f t="shared" si="62"/>
        <v>-1</v>
      </c>
      <c r="AJ412">
        <f t="shared" si="63"/>
        <v>-1</v>
      </c>
      <c r="AK412">
        <f t="shared" si="64"/>
        <v>-1</v>
      </c>
      <c r="AL412">
        <f t="shared" si="65"/>
        <v>-3</v>
      </c>
    </row>
    <row r="413" spans="1:38" x14ac:dyDescent="0.2">
      <c r="A413" t="s">
        <v>130</v>
      </c>
      <c r="B413" t="s">
        <v>96</v>
      </c>
      <c r="C413" s="14" t="s">
        <v>419</v>
      </c>
      <c r="D413" t="s">
        <v>38</v>
      </c>
      <c r="E413" s="15">
        <v>2</v>
      </c>
      <c r="F413">
        <v>2</v>
      </c>
      <c r="G413" t="s">
        <v>96</v>
      </c>
      <c r="H413" t="s">
        <v>96</v>
      </c>
      <c r="I413" t="s">
        <v>96</v>
      </c>
      <c r="J413" t="s">
        <v>96</v>
      </c>
      <c r="K413" t="s">
        <v>96</v>
      </c>
      <c r="L413" t="s">
        <v>96</v>
      </c>
      <c r="M413" t="s">
        <v>96</v>
      </c>
      <c r="N413" t="s">
        <v>96</v>
      </c>
      <c r="O413">
        <v>2</v>
      </c>
      <c r="P413">
        <v>0</v>
      </c>
      <c r="Q413">
        <v>0</v>
      </c>
      <c r="R413">
        <v>0</v>
      </c>
      <c r="S413" t="s">
        <v>96</v>
      </c>
      <c r="T413" t="s">
        <v>96</v>
      </c>
      <c r="U413" t="s">
        <v>96</v>
      </c>
      <c r="V413" t="s">
        <v>96</v>
      </c>
      <c r="W413" t="s">
        <v>96</v>
      </c>
      <c r="X413" t="s">
        <v>96</v>
      </c>
      <c r="Y413" t="s">
        <v>96</v>
      </c>
      <c r="Z413" t="s">
        <v>96</v>
      </c>
      <c r="AA413">
        <v>0</v>
      </c>
      <c r="AB413">
        <f t="shared" si="55"/>
        <v>0</v>
      </c>
      <c r="AC413">
        <f t="shared" si="56"/>
        <v>0</v>
      </c>
      <c r="AD413">
        <f t="shared" si="57"/>
        <v>0</v>
      </c>
      <c r="AE413">
        <f t="shared" si="58"/>
        <v>0</v>
      </c>
      <c r="AF413">
        <f t="shared" si="59"/>
        <v>0</v>
      </c>
      <c r="AG413">
        <f t="shared" si="60"/>
        <v>0</v>
      </c>
      <c r="AH413">
        <f t="shared" si="61"/>
        <v>0</v>
      </c>
      <c r="AI413">
        <f t="shared" si="62"/>
        <v>0</v>
      </c>
      <c r="AJ413">
        <f t="shared" si="63"/>
        <v>0</v>
      </c>
      <c r="AK413">
        <f t="shared" si="64"/>
        <v>0</v>
      </c>
      <c r="AL413">
        <f t="shared" si="65"/>
        <v>0</v>
      </c>
    </row>
    <row r="414" spans="1:38" x14ac:dyDescent="0.2">
      <c r="A414" t="s">
        <v>130</v>
      </c>
      <c r="B414" t="s">
        <v>96</v>
      </c>
      <c r="C414" s="14" t="s">
        <v>419</v>
      </c>
      <c r="D414" t="s">
        <v>57</v>
      </c>
      <c r="E414" s="15">
        <v>4</v>
      </c>
      <c r="F414">
        <v>4</v>
      </c>
      <c r="G414" t="s">
        <v>96</v>
      </c>
      <c r="H414">
        <v>1</v>
      </c>
      <c r="I414" t="s">
        <v>96</v>
      </c>
      <c r="J414" t="s">
        <v>96</v>
      </c>
      <c r="K414" t="s">
        <v>96</v>
      </c>
      <c r="L414" t="s">
        <v>96</v>
      </c>
      <c r="M414" t="s">
        <v>96</v>
      </c>
      <c r="N414" t="s">
        <v>96</v>
      </c>
      <c r="O414" t="s">
        <v>96</v>
      </c>
      <c r="P414">
        <v>0</v>
      </c>
      <c r="Q414">
        <v>0</v>
      </c>
      <c r="R414">
        <v>0</v>
      </c>
      <c r="S414" t="s">
        <v>96</v>
      </c>
      <c r="T414" t="s">
        <v>96</v>
      </c>
      <c r="U414" t="s">
        <v>96</v>
      </c>
      <c r="V414" t="s">
        <v>96</v>
      </c>
      <c r="W414" t="s">
        <v>96</v>
      </c>
      <c r="X414" t="s">
        <v>96</v>
      </c>
      <c r="Y414" t="s">
        <v>96</v>
      </c>
      <c r="Z414" t="s">
        <v>96</v>
      </c>
      <c r="AA414">
        <v>0</v>
      </c>
      <c r="AB414">
        <f t="shared" si="55"/>
        <v>0</v>
      </c>
      <c r="AC414">
        <f t="shared" si="56"/>
        <v>0</v>
      </c>
      <c r="AD414">
        <f t="shared" si="57"/>
        <v>-1</v>
      </c>
      <c r="AE414">
        <f t="shared" si="58"/>
        <v>0</v>
      </c>
      <c r="AF414">
        <f t="shared" si="59"/>
        <v>0</v>
      </c>
      <c r="AG414">
        <f t="shared" si="60"/>
        <v>0</v>
      </c>
      <c r="AH414">
        <f t="shared" si="61"/>
        <v>0</v>
      </c>
      <c r="AI414">
        <f t="shared" si="62"/>
        <v>0</v>
      </c>
      <c r="AJ414">
        <f t="shared" si="63"/>
        <v>0</v>
      </c>
      <c r="AK414">
        <f t="shared" si="64"/>
        <v>-1</v>
      </c>
      <c r="AL414">
        <f t="shared" si="65"/>
        <v>-1</v>
      </c>
    </row>
    <row r="415" spans="1:38" x14ac:dyDescent="0.2">
      <c r="A415" t="s">
        <v>130</v>
      </c>
      <c r="B415" t="s">
        <v>96</v>
      </c>
      <c r="C415" s="14" t="s">
        <v>419</v>
      </c>
      <c r="D415" t="s">
        <v>19</v>
      </c>
      <c r="E415" s="15">
        <v>2</v>
      </c>
      <c r="F415">
        <v>2</v>
      </c>
      <c r="G415" t="s">
        <v>96</v>
      </c>
      <c r="H415" t="s">
        <v>96</v>
      </c>
      <c r="I415" t="s">
        <v>96</v>
      </c>
      <c r="J415" t="s">
        <v>96</v>
      </c>
      <c r="K415">
        <v>1</v>
      </c>
      <c r="L415" t="s">
        <v>96</v>
      </c>
      <c r="M415" t="s">
        <v>96</v>
      </c>
      <c r="N415" t="s">
        <v>96</v>
      </c>
      <c r="O415" t="s">
        <v>96</v>
      </c>
      <c r="P415">
        <v>0</v>
      </c>
      <c r="Q415">
        <v>0</v>
      </c>
      <c r="R415">
        <v>1</v>
      </c>
      <c r="S415">
        <v>1</v>
      </c>
      <c r="T415" t="s">
        <v>96</v>
      </c>
      <c r="U415" t="s">
        <v>96</v>
      </c>
      <c r="V415" t="s">
        <v>96</v>
      </c>
      <c r="W415" t="s">
        <v>96</v>
      </c>
      <c r="X415" t="s">
        <v>96</v>
      </c>
      <c r="Y415" t="s">
        <v>96</v>
      </c>
      <c r="Z415" t="s">
        <v>96</v>
      </c>
      <c r="AA415">
        <v>0</v>
      </c>
      <c r="AB415">
        <f t="shared" si="55"/>
        <v>1</v>
      </c>
      <c r="AC415">
        <f t="shared" si="56"/>
        <v>1</v>
      </c>
      <c r="AD415">
        <f t="shared" si="57"/>
        <v>0</v>
      </c>
      <c r="AE415">
        <f t="shared" si="58"/>
        <v>0</v>
      </c>
      <c r="AF415">
        <f t="shared" si="59"/>
        <v>0</v>
      </c>
      <c r="AG415">
        <f t="shared" si="60"/>
        <v>-1</v>
      </c>
      <c r="AH415">
        <f t="shared" si="61"/>
        <v>0</v>
      </c>
      <c r="AI415">
        <f t="shared" si="62"/>
        <v>0</v>
      </c>
      <c r="AJ415">
        <f t="shared" si="63"/>
        <v>0</v>
      </c>
      <c r="AK415">
        <f t="shared" si="64"/>
        <v>1</v>
      </c>
      <c r="AL415">
        <f t="shared" si="65"/>
        <v>0</v>
      </c>
    </row>
    <row r="416" spans="1:38" x14ac:dyDescent="0.2">
      <c r="A416" t="s">
        <v>130</v>
      </c>
      <c r="B416" t="s">
        <v>96</v>
      </c>
      <c r="C416" s="14" t="s">
        <v>419</v>
      </c>
      <c r="D416" t="s">
        <v>42</v>
      </c>
      <c r="E416" s="15">
        <v>1</v>
      </c>
      <c r="F416">
        <v>1</v>
      </c>
      <c r="G416" t="s">
        <v>96</v>
      </c>
      <c r="H416" t="s">
        <v>96</v>
      </c>
      <c r="I416">
        <v>1</v>
      </c>
      <c r="J416" t="s">
        <v>96</v>
      </c>
      <c r="K416" t="s">
        <v>96</v>
      </c>
      <c r="L416" t="s">
        <v>96</v>
      </c>
      <c r="M416" t="s">
        <v>96</v>
      </c>
      <c r="N416" t="s">
        <v>96</v>
      </c>
      <c r="O416" t="s">
        <v>96</v>
      </c>
      <c r="P416">
        <v>1</v>
      </c>
      <c r="Q416">
        <v>1</v>
      </c>
      <c r="R416">
        <v>0</v>
      </c>
      <c r="S416" t="s">
        <v>96</v>
      </c>
      <c r="T416" t="s">
        <v>96</v>
      </c>
      <c r="U416" t="s">
        <v>96</v>
      </c>
      <c r="V416" t="s">
        <v>96</v>
      </c>
      <c r="W416" t="s">
        <v>96</v>
      </c>
      <c r="X416" t="s">
        <v>96</v>
      </c>
      <c r="Y416" t="s">
        <v>96</v>
      </c>
      <c r="Z416" t="s">
        <v>96</v>
      </c>
      <c r="AA416">
        <v>0</v>
      </c>
      <c r="AB416">
        <f t="shared" si="55"/>
        <v>0</v>
      </c>
      <c r="AC416">
        <f t="shared" si="56"/>
        <v>0</v>
      </c>
      <c r="AD416">
        <f t="shared" si="57"/>
        <v>0</v>
      </c>
      <c r="AE416">
        <f t="shared" si="58"/>
        <v>-1</v>
      </c>
      <c r="AF416">
        <f t="shared" si="59"/>
        <v>0</v>
      </c>
      <c r="AG416">
        <f t="shared" si="60"/>
        <v>0</v>
      </c>
      <c r="AH416">
        <f t="shared" si="61"/>
        <v>0</v>
      </c>
      <c r="AI416">
        <f t="shared" si="62"/>
        <v>0</v>
      </c>
      <c r="AJ416">
        <f t="shared" si="63"/>
        <v>0</v>
      </c>
      <c r="AK416">
        <f t="shared" si="64"/>
        <v>-1</v>
      </c>
      <c r="AL416">
        <f t="shared" si="65"/>
        <v>-1</v>
      </c>
    </row>
    <row r="417" spans="1:38" x14ac:dyDescent="0.2">
      <c r="A417" t="s">
        <v>132</v>
      </c>
      <c r="B417" t="s">
        <v>96</v>
      </c>
      <c r="C417" s="14" t="s">
        <v>420</v>
      </c>
      <c r="D417" t="s">
        <v>4</v>
      </c>
      <c r="E417" s="15">
        <v>12</v>
      </c>
      <c r="F417">
        <v>8.5</v>
      </c>
      <c r="G417" t="s">
        <v>96</v>
      </c>
      <c r="H417" t="s">
        <v>96</v>
      </c>
      <c r="I417" t="s">
        <v>96</v>
      </c>
      <c r="J417" t="s">
        <v>96</v>
      </c>
      <c r="K417">
        <v>1</v>
      </c>
      <c r="L417" t="s">
        <v>96</v>
      </c>
      <c r="M417" t="s">
        <v>96</v>
      </c>
      <c r="N417" t="s">
        <v>96</v>
      </c>
      <c r="O417" t="s">
        <v>96</v>
      </c>
      <c r="P417">
        <v>0</v>
      </c>
      <c r="Q417" t="s">
        <v>96</v>
      </c>
      <c r="R417">
        <v>0</v>
      </c>
      <c r="S417" t="s">
        <v>96</v>
      </c>
      <c r="T417" t="s">
        <v>96</v>
      </c>
      <c r="U417" t="s">
        <v>96</v>
      </c>
      <c r="V417" t="s">
        <v>96</v>
      </c>
      <c r="W417" t="s">
        <v>96</v>
      </c>
      <c r="X417" t="s">
        <v>96</v>
      </c>
      <c r="Y417" t="s">
        <v>96</v>
      </c>
      <c r="Z417" t="s">
        <v>96</v>
      </c>
      <c r="AA417">
        <v>0</v>
      </c>
      <c r="AB417">
        <f t="shared" si="55"/>
        <v>0</v>
      </c>
      <c r="AC417">
        <f t="shared" si="56"/>
        <v>0</v>
      </c>
      <c r="AD417">
        <f t="shared" si="57"/>
        <v>0</v>
      </c>
      <c r="AE417">
        <f t="shared" si="58"/>
        <v>0</v>
      </c>
      <c r="AF417">
        <f t="shared" si="59"/>
        <v>0</v>
      </c>
      <c r="AG417">
        <f t="shared" si="60"/>
        <v>-1</v>
      </c>
      <c r="AH417">
        <f t="shared" si="61"/>
        <v>0</v>
      </c>
      <c r="AI417">
        <f t="shared" si="62"/>
        <v>0</v>
      </c>
      <c r="AJ417">
        <f t="shared" si="63"/>
        <v>0</v>
      </c>
      <c r="AK417">
        <f t="shared" si="64"/>
        <v>0</v>
      </c>
      <c r="AL417">
        <f t="shared" si="65"/>
        <v>-1</v>
      </c>
    </row>
    <row r="418" spans="1:38" x14ac:dyDescent="0.2">
      <c r="A418" t="s">
        <v>215</v>
      </c>
      <c r="B418" t="s">
        <v>183</v>
      </c>
      <c r="C418" s="14" t="s">
        <v>421</v>
      </c>
      <c r="D418" t="s">
        <v>3</v>
      </c>
      <c r="E418" s="15">
        <v>6</v>
      </c>
      <c r="F418">
        <v>5.05</v>
      </c>
      <c r="G418">
        <v>0</v>
      </c>
      <c r="H418">
        <v>0</v>
      </c>
      <c r="I418">
        <v>0</v>
      </c>
      <c r="J418">
        <v>0</v>
      </c>
      <c r="K418">
        <v>0</v>
      </c>
      <c r="L418">
        <v>0</v>
      </c>
      <c r="M418">
        <v>0</v>
      </c>
      <c r="N418">
        <v>0</v>
      </c>
      <c r="O418">
        <v>0</v>
      </c>
      <c r="P418">
        <v>2</v>
      </c>
      <c r="Q418">
        <v>1.5</v>
      </c>
      <c r="R418">
        <v>2</v>
      </c>
      <c r="S418">
        <v>1</v>
      </c>
      <c r="T418" t="s">
        <v>96</v>
      </c>
      <c r="U418" t="s">
        <v>96</v>
      </c>
      <c r="V418" t="s">
        <v>96</v>
      </c>
      <c r="W418" t="s">
        <v>96</v>
      </c>
      <c r="X418">
        <v>1</v>
      </c>
      <c r="Y418" t="s">
        <v>96</v>
      </c>
      <c r="Z418" t="s">
        <v>96</v>
      </c>
      <c r="AA418" t="s">
        <v>96</v>
      </c>
      <c r="AB418">
        <f t="shared" si="55"/>
        <v>2</v>
      </c>
      <c r="AC418">
        <f t="shared" si="56"/>
        <v>1</v>
      </c>
      <c r="AD418">
        <f t="shared" si="57"/>
        <v>0</v>
      </c>
      <c r="AE418">
        <f t="shared" si="58"/>
        <v>0</v>
      </c>
      <c r="AF418">
        <f t="shared" si="59"/>
        <v>0</v>
      </c>
      <c r="AG418">
        <f t="shared" si="60"/>
        <v>0</v>
      </c>
      <c r="AH418">
        <f t="shared" si="61"/>
        <v>1</v>
      </c>
      <c r="AI418">
        <f t="shared" si="62"/>
        <v>0</v>
      </c>
      <c r="AJ418">
        <f t="shared" si="63"/>
        <v>0</v>
      </c>
      <c r="AK418">
        <f t="shared" si="64"/>
        <v>1</v>
      </c>
      <c r="AL418">
        <f t="shared" si="65"/>
        <v>2</v>
      </c>
    </row>
    <row r="419" spans="1:38" x14ac:dyDescent="0.2">
      <c r="A419" t="s">
        <v>215</v>
      </c>
      <c r="B419" t="s">
        <v>183</v>
      </c>
      <c r="C419" s="14" t="s">
        <v>421</v>
      </c>
      <c r="D419" t="s">
        <v>15</v>
      </c>
      <c r="E419" s="15">
        <v>1</v>
      </c>
      <c r="F419">
        <v>0.75</v>
      </c>
      <c r="G419">
        <v>0</v>
      </c>
      <c r="H419">
        <v>0</v>
      </c>
      <c r="I419">
        <v>1</v>
      </c>
      <c r="J419" t="s">
        <v>96</v>
      </c>
      <c r="K419" t="s">
        <v>96</v>
      </c>
      <c r="L419" t="s">
        <v>96</v>
      </c>
      <c r="M419" t="s">
        <v>96</v>
      </c>
      <c r="N419" t="s">
        <v>96</v>
      </c>
      <c r="O419" t="s">
        <v>96</v>
      </c>
      <c r="P419">
        <v>0</v>
      </c>
      <c r="Q419">
        <v>0</v>
      </c>
      <c r="R419">
        <v>0</v>
      </c>
      <c r="S419" t="s">
        <v>96</v>
      </c>
      <c r="T419" t="s">
        <v>96</v>
      </c>
      <c r="U419" t="s">
        <v>96</v>
      </c>
      <c r="V419" t="s">
        <v>96</v>
      </c>
      <c r="W419" t="s">
        <v>96</v>
      </c>
      <c r="X419" t="s">
        <v>96</v>
      </c>
      <c r="Y419" t="s">
        <v>96</v>
      </c>
      <c r="Z419" t="s">
        <v>96</v>
      </c>
      <c r="AA419">
        <v>0</v>
      </c>
      <c r="AB419">
        <f t="shared" si="55"/>
        <v>0</v>
      </c>
      <c r="AC419">
        <f t="shared" si="56"/>
        <v>0</v>
      </c>
      <c r="AD419">
        <f t="shared" si="57"/>
        <v>0</v>
      </c>
      <c r="AE419">
        <f t="shared" si="58"/>
        <v>-1</v>
      </c>
      <c r="AF419">
        <f t="shared" si="59"/>
        <v>0</v>
      </c>
      <c r="AG419">
        <f t="shared" si="60"/>
        <v>0</v>
      </c>
      <c r="AH419">
        <f t="shared" si="61"/>
        <v>0</v>
      </c>
      <c r="AI419">
        <f t="shared" si="62"/>
        <v>0</v>
      </c>
      <c r="AJ419">
        <f t="shared" si="63"/>
        <v>0</v>
      </c>
      <c r="AK419">
        <f t="shared" si="64"/>
        <v>-1</v>
      </c>
      <c r="AL419">
        <f t="shared" si="65"/>
        <v>-1</v>
      </c>
    </row>
    <row r="420" spans="1:38" x14ac:dyDescent="0.2">
      <c r="A420" t="s">
        <v>215</v>
      </c>
      <c r="B420" t="s">
        <v>183</v>
      </c>
      <c r="C420" s="14" t="s">
        <v>422</v>
      </c>
      <c r="D420" t="s">
        <v>3</v>
      </c>
      <c r="E420" s="15">
        <v>5</v>
      </c>
      <c r="F420">
        <v>3.2</v>
      </c>
      <c r="G420">
        <v>2</v>
      </c>
      <c r="H420">
        <v>0</v>
      </c>
      <c r="I420">
        <v>0</v>
      </c>
      <c r="J420">
        <v>0</v>
      </c>
      <c r="K420">
        <v>0</v>
      </c>
      <c r="L420">
        <v>0</v>
      </c>
      <c r="M420">
        <v>0</v>
      </c>
      <c r="N420">
        <v>0</v>
      </c>
      <c r="O420">
        <v>1</v>
      </c>
      <c r="P420">
        <v>7</v>
      </c>
      <c r="Q420">
        <v>4.0999999999999996</v>
      </c>
      <c r="R420">
        <v>4</v>
      </c>
      <c r="S420">
        <v>0</v>
      </c>
      <c r="T420">
        <v>0</v>
      </c>
      <c r="U420">
        <v>0</v>
      </c>
      <c r="V420">
        <v>2</v>
      </c>
      <c r="W420">
        <v>1</v>
      </c>
      <c r="X420">
        <v>1</v>
      </c>
      <c r="Y420" t="s">
        <v>96</v>
      </c>
      <c r="Z420" t="s">
        <v>96</v>
      </c>
      <c r="AA420">
        <v>0</v>
      </c>
      <c r="AB420">
        <f t="shared" si="55"/>
        <v>4</v>
      </c>
      <c r="AC420">
        <f t="shared" si="56"/>
        <v>-2</v>
      </c>
      <c r="AD420">
        <f t="shared" si="57"/>
        <v>0</v>
      </c>
      <c r="AE420">
        <f t="shared" si="58"/>
        <v>0</v>
      </c>
      <c r="AF420">
        <f t="shared" si="59"/>
        <v>2</v>
      </c>
      <c r="AG420">
        <f t="shared" si="60"/>
        <v>1</v>
      </c>
      <c r="AH420">
        <f t="shared" si="61"/>
        <v>1</v>
      </c>
      <c r="AI420">
        <f t="shared" si="62"/>
        <v>0</v>
      </c>
      <c r="AJ420">
        <f t="shared" si="63"/>
        <v>0</v>
      </c>
      <c r="AK420">
        <f t="shared" si="64"/>
        <v>0</v>
      </c>
      <c r="AL420">
        <f t="shared" si="65"/>
        <v>2</v>
      </c>
    </row>
    <row r="421" spans="1:38" x14ac:dyDescent="0.2">
      <c r="A421" t="s">
        <v>338</v>
      </c>
      <c r="B421" t="s">
        <v>47</v>
      </c>
      <c r="C421" s="14" t="s">
        <v>345</v>
      </c>
      <c r="D421" t="s">
        <v>16</v>
      </c>
      <c r="E421" s="15">
        <v>3</v>
      </c>
      <c r="F421">
        <v>1</v>
      </c>
      <c r="G421">
        <v>1</v>
      </c>
      <c r="H421" t="s">
        <v>96</v>
      </c>
      <c r="I421" t="s">
        <v>96</v>
      </c>
      <c r="J421" t="s">
        <v>96</v>
      </c>
      <c r="K421" t="s">
        <v>96</v>
      </c>
      <c r="L421" t="s">
        <v>96</v>
      </c>
      <c r="M421" t="s">
        <v>96</v>
      </c>
      <c r="N421" t="s">
        <v>96</v>
      </c>
      <c r="O421" t="s">
        <v>96</v>
      </c>
      <c r="P421">
        <v>0</v>
      </c>
      <c r="Q421">
        <v>0</v>
      </c>
      <c r="R421">
        <v>0</v>
      </c>
      <c r="S421">
        <v>0</v>
      </c>
      <c r="T421">
        <v>0</v>
      </c>
      <c r="U421">
        <v>0</v>
      </c>
      <c r="V421">
        <v>0</v>
      </c>
      <c r="W421">
        <v>0</v>
      </c>
      <c r="X421">
        <v>0</v>
      </c>
      <c r="Y421">
        <v>0</v>
      </c>
      <c r="Z421">
        <v>0</v>
      </c>
      <c r="AA421">
        <v>0</v>
      </c>
      <c r="AB421">
        <f t="shared" si="55"/>
        <v>0</v>
      </c>
      <c r="AC421">
        <f t="shared" si="56"/>
        <v>-1</v>
      </c>
      <c r="AD421">
        <f t="shared" si="57"/>
        <v>0</v>
      </c>
      <c r="AE421">
        <f t="shared" si="58"/>
        <v>0</v>
      </c>
      <c r="AF421">
        <f t="shared" si="59"/>
        <v>0</v>
      </c>
      <c r="AG421">
        <f t="shared" si="60"/>
        <v>0</v>
      </c>
      <c r="AH421">
        <f t="shared" si="61"/>
        <v>0</v>
      </c>
      <c r="AI421">
        <f t="shared" si="62"/>
        <v>0</v>
      </c>
      <c r="AJ421">
        <f t="shared" si="63"/>
        <v>0</v>
      </c>
      <c r="AK421">
        <f t="shared" si="64"/>
        <v>-1</v>
      </c>
      <c r="AL421">
        <f t="shared" si="65"/>
        <v>-1</v>
      </c>
    </row>
    <row r="422" spans="1:38" x14ac:dyDescent="0.2">
      <c r="A422" t="s">
        <v>215</v>
      </c>
      <c r="B422" t="s">
        <v>183</v>
      </c>
      <c r="C422" s="14" t="s">
        <v>423</v>
      </c>
      <c r="D422" t="s">
        <v>3</v>
      </c>
      <c r="E422" s="15">
        <v>1</v>
      </c>
      <c r="F422">
        <v>0.95</v>
      </c>
      <c r="G422">
        <v>0</v>
      </c>
      <c r="H422">
        <v>0</v>
      </c>
      <c r="I422">
        <v>0</v>
      </c>
      <c r="J422">
        <v>0</v>
      </c>
      <c r="K422">
        <v>0</v>
      </c>
      <c r="L422">
        <v>0</v>
      </c>
      <c r="M422">
        <v>0</v>
      </c>
      <c r="N422">
        <v>0</v>
      </c>
      <c r="O422">
        <v>0</v>
      </c>
      <c r="P422">
        <v>6</v>
      </c>
      <c r="Q422">
        <v>5</v>
      </c>
      <c r="R422">
        <v>0</v>
      </c>
      <c r="S422" t="s">
        <v>96</v>
      </c>
      <c r="T422" t="s">
        <v>96</v>
      </c>
      <c r="U422" t="s">
        <v>96</v>
      </c>
      <c r="V422" t="s">
        <v>96</v>
      </c>
      <c r="W422" t="s">
        <v>96</v>
      </c>
      <c r="X422" t="s">
        <v>96</v>
      </c>
      <c r="Y422" t="s">
        <v>96</v>
      </c>
      <c r="Z422" t="s">
        <v>96</v>
      </c>
      <c r="AA422">
        <v>0</v>
      </c>
      <c r="AB422">
        <f t="shared" si="55"/>
        <v>0</v>
      </c>
      <c r="AC422">
        <f t="shared" si="56"/>
        <v>0</v>
      </c>
      <c r="AD422">
        <f t="shared" si="57"/>
        <v>0</v>
      </c>
      <c r="AE422">
        <f t="shared" si="58"/>
        <v>0</v>
      </c>
      <c r="AF422">
        <f t="shared" si="59"/>
        <v>0</v>
      </c>
      <c r="AG422">
        <f t="shared" si="60"/>
        <v>0</v>
      </c>
      <c r="AH422">
        <f t="shared" si="61"/>
        <v>0</v>
      </c>
      <c r="AI422">
        <f t="shared" si="62"/>
        <v>0</v>
      </c>
      <c r="AJ422">
        <f t="shared" si="63"/>
        <v>0</v>
      </c>
      <c r="AK422">
        <f t="shared" si="64"/>
        <v>0</v>
      </c>
      <c r="AL422">
        <f t="shared" si="65"/>
        <v>0</v>
      </c>
    </row>
    <row r="423" spans="1:38" x14ac:dyDescent="0.2">
      <c r="A423" t="s">
        <v>347</v>
      </c>
      <c r="B423" t="s">
        <v>96</v>
      </c>
      <c r="C423" s="14" t="s">
        <v>140</v>
      </c>
      <c r="D423" t="s">
        <v>58</v>
      </c>
      <c r="E423" s="15">
        <v>37</v>
      </c>
      <c r="F423">
        <v>30.4</v>
      </c>
      <c r="G423">
        <v>1</v>
      </c>
      <c r="H423">
        <v>1</v>
      </c>
      <c r="I423">
        <v>2</v>
      </c>
      <c r="J423" t="s">
        <v>96</v>
      </c>
      <c r="K423">
        <v>2</v>
      </c>
      <c r="L423">
        <v>2</v>
      </c>
      <c r="M423">
        <v>1</v>
      </c>
      <c r="N423">
        <v>2</v>
      </c>
      <c r="O423">
        <v>3</v>
      </c>
      <c r="P423">
        <v>0</v>
      </c>
      <c r="Q423">
        <v>0</v>
      </c>
      <c r="R423">
        <v>11</v>
      </c>
      <c r="S423">
        <v>2</v>
      </c>
      <c r="T423">
        <v>3</v>
      </c>
      <c r="U423">
        <v>1</v>
      </c>
      <c r="V423">
        <v>4</v>
      </c>
      <c r="W423">
        <v>1</v>
      </c>
      <c r="X423" t="s">
        <v>96</v>
      </c>
      <c r="Y423" t="s">
        <v>96</v>
      </c>
      <c r="Z423" t="s">
        <v>96</v>
      </c>
      <c r="AA423">
        <v>0</v>
      </c>
      <c r="AB423">
        <f t="shared" si="55"/>
        <v>11</v>
      </c>
      <c r="AC423">
        <f t="shared" si="56"/>
        <v>1</v>
      </c>
      <c r="AD423">
        <f t="shared" si="57"/>
        <v>2</v>
      </c>
      <c r="AE423">
        <f t="shared" si="58"/>
        <v>-1</v>
      </c>
      <c r="AF423">
        <f t="shared" si="59"/>
        <v>4</v>
      </c>
      <c r="AG423">
        <f t="shared" si="60"/>
        <v>-1</v>
      </c>
      <c r="AH423">
        <f t="shared" si="61"/>
        <v>-2</v>
      </c>
      <c r="AI423">
        <f t="shared" si="62"/>
        <v>-1</v>
      </c>
      <c r="AJ423">
        <f t="shared" si="63"/>
        <v>-2</v>
      </c>
      <c r="AK423">
        <f t="shared" si="64"/>
        <v>6</v>
      </c>
      <c r="AL423">
        <f t="shared" si="65"/>
        <v>0</v>
      </c>
    </row>
    <row r="424" spans="1:38" x14ac:dyDescent="0.2">
      <c r="A424" t="s">
        <v>259</v>
      </c>
      <c r="B424" t="s">
        <v>96</v>
      </c>
      <c r="C424" s="14" t="s">
        <v>424</v>
      </c>
      <c r="D424" t="s">
        <v>32</v>
      </c>
      <c r="E424" s="15">
        <v>71</v>
      </c>
      <c r="F424">
        <v>58.3</v>
      </c>
      <c r="G424">
        <v>3</v>
      </c>
      <c r="H424">
        <v>1</v>
      </c>
      <c r="I424">
        <v>2</v>
      </c>
      <c r="J424">
        <v>3</v>
      </c>
      <c r="K424">
        <v>1</v>
      </c>
      <c r="L424">
        <v>1</v>
      </c>
      <c r="M424">
        <v>1</v>
      </c>
      <c r="N424">
        <v>0</v>
      </c>
      <c r="O424">
        <v>2</v>
      </c>
      <c r="P424">
        <v>9</v>
      </c>
      <c r="Q424">
        <v>9</v>
      </c>
      <c r="R424">
        <v>17</v>
      </c>
      <c r="S424">
        <v>2</v>
      </c>
      <c r="T424">
        <v>3</v>
      </c>
      <c r="U424">
        <v>2</v>
      </c>
      <c r="V424">
        <v>5</v>
      </c>
      <c r="W424">
        <v>3</v>
      </c>
      <c r="X424">
        <v>2</v>
      </c>
      <c r="Y424" t="s">
        <v>96</v>
      </c>
      <c r="Z424" t="s">
        <v>96</v>
      </c>
      <c r="AA424">
        <v>1</v>
      </c>
      <c r="AB424">
        <f t="shared" si="55"/>
        <v>17</v>
      </c>
      <c r="AC424">
        <f t="shared" si="56"/>
        <v>-1</v>
      </c>
      <c r="AD424">
        <f t="shared" si="57"/>
        <v>2</v>
      </c>
      <c r="AE424">
        <f t="shared" si="58"/>
        <v>0</v>
      </c>
      <c r="AF424">
        <f t="shared" si="59"/>
        <v>2</v>
      </c>
      <c r="AG424">
        <f t="shared" si="60"/>
        <v>2</v>
      </c>
      <c r="AH424">
        <f t="shared" si="61"/>
        <v>1</v>
      </c>
      <c r="AI424">
        <f t="shared" si="62"/>
        <v>-1</v>
      </c>
      <c r="AJ424">
        <f t="shared" si="63"/>
        <v>0</v>
      </c>
      <c r="AK424">
        <f t="shared" si="64"/>
        <v>3</v>
      </c>
      <c r="AL424">
        <f t="shared" si="65"/>
        <v>5</v>
      </c>
    </row>
    <row r="425" spans="1:38" ht="38.25" x14ac:dyDescent="0.2">
      <c r="A425" t="s">
        <v>116</v>
      </c>
      <c r="B425" t="s">
        <v>96</v>
      </c>
      <c r="C425" s="14" t="s">
        <v>126</v>
      </c>
      <c r="D425" t="s">
        <v>6</v>
      </c>
      <c r="E425" s="15">
        <v>3</v>
      </c>
      <c r="F425">
        <v>1.9</v>
      </c>
      <c r="G425" t="s">
        <v>96</v>
      </c>
      <c r="H425" t="s">
        <v>96</v>
      </c>
      <c r="I425" t="s">
        <v>96</v>
      </c>
      <c r="J425" t="s">
        <v>96</v>
      </c>
      <c r="K425" t="s">
        <v>96</v>
      </c>
      <c r="L425" t="s">
        <v>96</v>
      </c>
      <c r="M425" t="s">
        <v>96</v>
      </c>
      <c r="N425" t="s">
        <v>96</v>
      </c>
      <c r="O425">
        <v>1</v>
      </c>
      <c r="P425">
        <v>2</v>
      </c>
      <c r="Q425">
        <v>2</v>
      </c>
      <c r="R425">
        <v>0</v>
      </c>
      <c r="S425" t="s">
        <v>96</v>
      </c>
      <c r="T425" t="s">
        <v>96</v>
      </c>
      <c r="U425" t="s">
        <v>96</v>
      </c>
      <c r="V425" t="s">
        <v>96</v>
      </c>
      <c r="W425" t="s">
        <v>96</v>
      </c>
      <c r="X425" t="s">
        <v>96</v>
      </c>
      <c r="Y425" t="s">
        <v>96</v>
      </c>
      <c r="Z425" t="s">
        <v>96</v>
      </c>
      <c r="AA425">
        <v>0</v>
      </c>
      <c r="AB425">
        <f t="shared" si="55"/>
        <v>0</v>
      </c>
      <c r="AC425">
        <f t="shared" si="56"/>
        <v>0</v>
      </c>
      <c r="AD425">
        <f t="shared" si="57"/>
        <v>0</v>
      </c>
      <c r="AE425">
        <f t="shared" si="58"/>
        <v>0</v>
      </c>
      <c r="AF425">
        <f t="shared" si="59"/>
        <v>0</v>
      </c>
      <c r="AG425">
        <f t="shared" si="60"/>
        <v>0</v>
      </c>
      <c r="AH425">
        <f t="shared" si="61"/>
        <v>0</v>
      </c>
      <c r="AI425">
        <f t="shared" si="62"/>
        <v>0</v>
      </c>
      <c r="AJ425">
        <f t="shared" si="63"/>
        <v>0</v>
      </c>
      <c r="AK425">
        <f t="shared" si="64"/>
        <v>0</v>
      </c>
      <c r="AL425">
        <f t="shared" si="65"/>
        <v>0</v>
      </c>
    </row>
    <row r="426" spans="1:38" ht="38.25" x14ac:dyDescent="0.2">
      <c r="A426" t="s">
        <v>116</v>
      </c>
      <c r="B426" t="s">
        <v>96</v>
      </c>
      <c r="C426" s="14" t="s">
        <v>126</v>
      </c>
      <c r="D426" t="s">
        <v>8</v>
      </c>
      <c r="E426" s="15">
        <v>2</v>
      </c>
      <c r="F426">
        <v>1.8</v>
      </c>
      <c r="G426" t="s">
        <v>96</v>
      </c>
      <c r="H426" t="s">
        <v>96</v>
      </c>
      <c r="I426" t="s">
        <v>96</v>
      </c>
      <c r="J426" t="s">
        <v>96</v>
      </c>
      <c r="K426" t="s">
        <v>96</v>
      </c>
      <c r="L426">
        <v>1</v>
      </c>
      <c r="M426" t="s">
        <v>96</v>
      </c>
      <c r="N426" t="s">
        <v>96</v>
      </c>
      <c r="O426" t="s">
        <v>96</v>
      </c>
      <c r="P426" t="s">
        <v>96</v>
      </c>
      <c r="Q426" t="s">
        <v>96</v>
      </c>
      <c r="R426">
        <v>1</v>
      </c>
      <c r="S426" t="s">
        <v>96</v>
      </c>
      <c r="T426">
        <v>1</v>
      </c>
      <c r="U426" t="s">
        <v>96</v>
      </c>
      <c r="V426" t="s">
        <v>96</v>
      </c>
      <c r="W426" t="s">
        <v>96</v>
      </c>
      <c r="X426" t="s">
        <v>96</v>
      </c>
      <c r="Y426" t="s">
        <v>96</v>
      </c>
      <c r="Z426" t="s">
        <v>96</v>
      </c>
      <c r="AA426" t="s">
        <v>96</v>
      </c>
      <c r="AB426">
        <f t="shared" si="55"/>
        <v>1</v>
      </c>
      <c r="AC426">
        <f t="shared" si="56"/>
        <v>0</v>
      </c>
      <c r="AD426">
        <f t="shared" si="57"/>
        <v>1</v>
      </c>
      <c r="AE426">
        <f t="shared" si="58"/>
        <v>0</v>
      </c>
      <c r="AF426">
        <f t="shared" si="59"/>
        <v>0</v>
      </c>
      <c r="AG426">
        <f t="shared" si="60"/>
        <v>0</v>
      </c>
      <c r="AH426">
        <f t="shared" si="61"/>
        <v>-1</v>
      </c>
      <c r="AI426">
        <f t="shared" si="62"/>
        <v>0</v>
      </c>
      <c r="AJ426">
        <f t="shared" si="63"/>
        <v>0</v>
      </c>
      <c r="AK426">
        <f t="shared" si="64"/>
        <v>1</v>
      </c>
      <c r="AL426">
        <f t="shared" si="65"/>
        <v>0</v>
      </c>
    </row>
    <row r="427" spans="1:38" ht="38.25" x14ac:dyDescent="0.2">
      <c r="A427" t="s">
        <v>116</v>
      </c>
      <c r="B427" t="s">
        <v>96</v>
      </c>
      <c r="C427" s="14" t="s">
        <v>126</v>
      </c>
      <c r="D427" t="s">
        <v>36</v>
      </c>
      <c r="E427" s="15">
        <v>4</v>
      </c>
      <c r="F427">
        <v>3.75</v>
      </c>
      <c r="G427" t="s">
        <v>96</v>
      </c>
      <c r="H427" t="s">
        <v>96</v>
      </c>
      <c r="I427" t="s">
        <v>96</v>
      </c>
      <c r="J427">
        <v>1</v>
      </c>
      <c r="K427" t="s">
        <v>96</v>
      </c>
      <c r="L427" t="s">
        <v>96</v>
      </c>
      <c r="M427" t="s">
        <v>96</v>
      </c>
      <c r="N427" t="s">
        <v>96</v>
      </c>
      <c r="O427" t="s">
        <v>96</v>
      </c>
      <c r="P427" t="s">
        <v>96</v>
      </c>
      <c r="Q427" t="s">
        <v>96</v>
      </c>
      <c r="R427">
        <v>0</v>
      </c>
      <c r="S427" t="s">
        <v>96</v>
      </c>
      <c r="T427" t="s">
        <v>96</v>
      </c>
      <c r="U427" t="s">
        <v>96</v>
      </c>
      <c r="V427" t="s">
        <v>96</v>
      </c>
      <c r="W427" t="s">
        <v>96</v>
      </c>
      <c r="X427" t="s">
        <v>96</v>
      </c>
      <c r="Y427" t="s">
        <v>96</v>
      </c>
      <c r="Z427" t="s">
        <v>96</v>
      </c>
      <c r="AA427" t="s">
        <v>96</v>
      </c>
      <c r="AB427">
        <f t="shared" si="55"/>
        <v>0</v>
      </c>
      <c r="AC427">
        <f t="shared" si="56"/>
        <v>0</v>
      </c>
      <c r="AD427">
        <f t="shared" si="57"/>
        <v>0</v>
      </c>
      <c r="AE427">
        <f t="shared" si="58"/>
        <v>0</v>
      </c>
      <c r="AF427">
        <f t="shared" si="59"/>
        <v>-1</v>
      </c>
      <c r="AG427">
        <f t="shared" si="60"/>
        <v>0</v>
      </c>
      <c r="AH427">
        <f t="shared" si="61"/>
        <v>0</v>
      </c>
      <c r="AI427">
        <f t="shared" si="62"/>
        <v>0</v>
      </c>
      <c r="AJ427">
        <f t="shared" si="63"/>
        <v>0</v>
      </c>
      <c r="AK427">
        <f t="shared" si="64"/>
        <v>-1</v>
      </c>
      <c r="AL427">
        <f t="shared" si="65"/>
        <v>-1</v>
      </c>
    </row>
    <row r="428" spans="1:38" ht="38.25" x14ac:dyDescent="0.2">
      <c r="A428" t="s">
        <v>116</v>
      </c>
      <c r="B428" t="s">
        <v>96</v>
      </c>
      <c r="C428" s="14" t="s">
        <v>126</v>
      </c>
      <c r="D428" t="s">
        <v>11</v>
      </c>
      <c r="E428" s="15">
        <v>0</v>
      </c>
      <c r="F428">
        <v>0</v>
      </c>
      <c r="G428" t="s">
        <v>96</v>
      </c>
      <c r="H428" t="s">
        <v>96</v>
      </c>
      <c r="I428" t="s">
        <v>96</v>
      </c>
      <c r="J428" t="s">
        <v>96</v>
      </c>
      <c r="K428" t="s">
        <v>96</v>
      </c>
      <c r="L428" t="s">
        <v>96</v>
      </c>
      <c r="M428" t="s">
        <v>96</v>
      </c>
      <c r="N428" t="s">
        <v>96</v>
      </c>
      <c r="O428" t="s">
        <v>96</v>
      </c>
      <c r="P428">
        <v>3</v>
      </c>
      <c r="Q428">
        <v>1.05</v>
      </c>
      <c r="R428">
        <v>2</v>
      </c>
      <c r="S428" t="s">
        <v>96</v>
      </c>
      <c r="T428" t="s">
        <v>96</v>
      </c>
      <c r="U428" t="s">
        <v>96</v>
      </c>
      <c r="V428" t="s">
        <v>96</v>
      </c>
      <c r="W428">
        <v>1</v>
      </c>
      <c r="X428">
        <v>1</v>
      </c>
      <c r="Y428" t="s">
        <v>96</v>
      </c>
      <c r="Z428" t="s">
        <v>96</v>
      </c>
      <c r="AA428">
        <v>2</v>
      </c>
      <c r="AB428">
        <f t="shared" si="55"/>
        <v>2</v>
      </c>
      <c r="AC428">
        <f t="shared" si="56"/>
        <v>0</v>
      </c>
      <c r="AD428">
        <f t="shared" si="57"/>
        <v>0</v>
      </c>
      <c r="AE428">
        <f t="shared" si="58"/>
        <v>0</v>
      </c>
      <c r="AF428">
        <f t="shared" si="59"/>
        <v>0</v>
      </c>
      <c r="AG428">
        <f t="shared" si="60"/>
        <v>1</v>
      </c>
      <c r="AH428">
        <f t="shared" si="61"/>
        <v>1</v>
      </c>
      <c r="AI428">
        <f t="shared" si="62"/>
        <v>0</v>
      </c>
      <c r="AJ428">
        <f t="shared" si="63"/>
        <v>0</v>
      </c>
      <c r="AK428">
        <f t="shared" si="64"/>
        <v>0</v>
      </c>
      <c r="AL428">
        <f t="shared" si="65"/>
        <v>2</v>
      </c>
    </row>
    <row r="429" spans="1:38" ht="25.5" x14ac:dyDescent="0.2">
      <c r="A429" t="s">
        <v>118</v>
      </c>
      <c r="B429" t="s">
        <v>96</v>
      </c>
      <c r="C429" s="14" t="s">
        <v>127</v>
      </c>
      <c r="D429" t="s">
        <v>14</v>
      </c>
      <c r="E429" s="15">
        <v>2</v>
      </c>
      <c r="F429">
        <v>1.5</v>
      </c>
      <c r="G429" t="s">
        <v>96</v>
      </c>
      <c r="H429" t="s">
        <v>96</v>
      </c>
      <c r="I429" t="s">
        <v>96</v>
      </c>
      <c r="J429" t="s">
        <v>96</v>
      </c>
      <c r="K429" t="s">
        <v>96</v>
      </c>
      <c r="L429" t="s">
        <v>96</v>
      </c>
      <c r="M429" t="s">
        <v>96</v>
      </c>
      <c r="N429" t="s">
        <v>96</v>
      </c>
      <c r="O429">
        <v>1</v>
      </c>
      <c r="P429">
        <v>0</v>
      </c>
      <c r="Q429">
        <v>0</v>
      </c>
      <c r="R429">
        <v>0</v>
      </c>
      <c r="S429" t="s">
        <v>96</v>
      </c>
      <c r="T429" t="s">
        <v>96</v>
      </c>
      <c r="U429" t="s">
        <v>96</v>
      </c>
      <c r="V429" t="s">
        <v>96</v>
      </c>
      <c r="W429" t="s">
        <v>96</v>
      </c>
      <c r="X429" t="s">
        <v>96</v>
      </c>
      <c r="Y429" t="s">
        <v>96</v>
      </c>
      <c r="Z429" t="s">
        <v>96</v>
      </c>
      <c r="AA429">
        <v>0</v>
      </c>
      <c r="AB429">
        <f t="shared" si="55"/>
        <v>0</v>
      </c>
      <c r="AC429">
        <f t="shared" si="56"/>
        <v>0</v>
      </c>
      <c r="AD429">
        <f t="shared" si="57"/>
        <v>0</v>
      </c>
      <c r="AE429">
        <f t="shared" si="58"/>
        <v>0</v>
      </c>
      <c r="AF429">
        <f t="shared" si="59"/>
        <v>0</v>
      </c>
      <c r="AG429">
        <f t="shared" si="60"/>
        <v>0</v>
      </c>
      <c r="AH429">
        <f t="shared" si="61"/>
        <v>0</v>
      </c>
      <c r="AI429">
        <f t="shared" si="62"/>
        <v>0</v>
      </c>
      <c r="AJ429">
        <f t="shared" si="63"/>
        <v>0</v>
      </c>
      <c r="AK429">
        <f t="shared" si="64"/>
        <v>0</v>
      </c>
      <c r="AL429">
        <f t="shared" si="65"/>
        <v>0</v>
      </c>
    </row>
    <row r="430" spans="1:38" ht="25.5" x14ac:dyDescent="0.2">
      <c r="A430" t="s">
        <v>118</v>
      </c>
      <c r="B430" t="s">
        <v>96</v>
      </c>
      <c r="C430" s="14" t="s">
        <v>127</v>
      </c>
      <c r="D430" t="s">
        <v>15</v>
      </c>
      <c r="E430" s="15">
        <v>1</v>
      </c>
      <c r="F430">
        <v>0.5</v>
      </c>
      <c r="G430" t="s">
        <v>96</v>
      </c>
      <c r="H430" t="s">
        <v>96</v>
      </c>
      <c r="I430" t="s">
        <v>96</v>
      </c>
      <c r="J430" t="s">
        <v>96</v>
      </c>
      <c r="K430" t="s">
        <v>96</v>
      </c>
      <c r="L430" t="s">
        <v>96</v>
      </c>
      <c r="M430" t="s">
        <v>96</v>
      </c>
      <c r="N430" t="s">
        <v>96</v>
      </c>
      <c r="O430" t="s">
        <v>96</v>
      </c>
      <c r="P430">
        <v>0</v>
      </c>
      <c r="Q430">
        <v>0</v>
      </c>
      <c r="R430">
        <v>0</v>
      </c>
      <c r="S430" t="s">
        <v>96</v>
      </c>
      <c r="T430" t="s">
        <v>96</v>
      </c>
      <c r="U430" t="s">
        <v>96</v>
      </c>
      <c r="V430" t="s">
        <v>96</v>
      </c>
      <c r="W430" t="s">
        <v>96</v>
      </c>
      <c r="X430" t="s">
        <v>96</v>
      </c>
      <c r="Y430" t="s">
        <v>96</v>
      </c>
      <c r="Z430" t="s">
        <v>96</v>
      </c>
      <c r="AA430">
        <v>0</v>
      </c>
      <c r="AB430">
        <f t="shared" si="55"/>
        <v>0</v>
      </c>
      <c r="AC430">
        <f t="shared" si="56"/>
        <v>0</v>
      </c>
      <c r="AD430">
        <f t="shared" si="57"/>
        <v>0</v>
      </c>
      <c r="AE430">
        <f t="shared" si="58"/>
        <v>0</v>
      </c>
      <c r="AF430">
        <f t="shared" si="59"/>
        <v>0</v>
      </c>
      <c r="AG430">
        <f t="shared" si="60"/>
        <v>0</v>
      </c>
      <c r="AH430">
        <f t="shared" si="61"/>
        <v>0</v>
      </c>
      <c r="AI430">
        <f t="shared" si="62"/>
        <v>0</v>
      </c>
      <c r="AJ430">
        <f t="shared" si="63"/>
        <v>0</v>
      </c>
      <c r="AK430">
        <f t="shared" si="64"/>
        <v>0</v>
      </c>
      <c r="AL430">
        <f t="shared" si="65"/>
        <v>0</v>
      </c>
    </row>
    <row r="431" spans="1:38" ht="25.5" x14ac:dyDescent="0.2">
      <c r="A431" t="s">
        <v>118</v>
      </c>
      <c r="B431" t="s">
        <v>96</v>
      </c>
      <c r="C431" s="14" t="s">
        <v>127</v>
      </c>
      <c r="D431" t="s">
        <v>53</v>
      </c>
      <c r="E431" s="15">
        <v>2</v>
      </c>
      <c r="F431">
        <v>2</v>
      </c>
      <c r="G431" t="s">
        <v>96</v>
      </c>
      <c r="H431" t="s">
        <v>96</v>
      </c>
      <c r="I431" t="s">
        <v>96</v>
      </c>
      <c r="J431" t="s">
        <v>96</v>
      </c>
      <c r="K431" t="s">
        <v>96</v>
      </c>
      <c r="L431" t="s">
        <v>96</v>
      </c>
      <c r="M431" t="s">
        <v>96</v>
      </c>
      <c r="N431" t="s">
        <v>96</v>
      </c>
      <c r="O431">
        <v>1</v>
      </c>
      <c r="P431">
        <v>0</v>
      </c>
      <c r="Q431">
        <v>0</v>
      </c>
      <c r="R431">
        <v>0</v>
      </c>
      <c r="S431" t="s">
        <v>96</v>
      </c>
      <c r="T431" t="s">
        <v>96</v>
      </c>
      <c r="U431" t="s">
        <v>96</v>
      </c>
      <c r="V431" t="s">
        <v>96</v>
      </c>
      <c r="W431" t="s">
        <v>96</v>
      </c>
      <c r="X431" t="s">
        <v>96</v>
      </c>
      <c r="Y431" t="s">
        <v>96</v>
      </c>
      <c r="Z431" t="s">
        <v>96</v>
      </c>
      <c r="AA431">
        <v>0</v>
      </c>
      <c r="AB431">
        <f t="shared" si="55"/>
        <v>0</v>
      </c>
      <c r="AC431">
        <f t="shared" si="56"/>
        <v>0</v>
      </c>
      <c r="AD431">
        <f t="shared" si="57"/>
        <v>0</v>
      </c>
      <c r="AE431">
        <f t="shared" si="58"/>
        <v>0</v>
      </c>
      <c r="AF431">
        <f t="shared" si="59"/>
        <v>0</v>
      </c>
      <c r="AG431">
        <f t="shared" si="60"/>
        <v>0</v>
      </c>
      <c r="AH431">
        <f t="shared" si="61"/>
        <v>0</v>
      </c>
      <c r="AI431">
        <f t="shared" si="62"/>
        <v>0</v>
      </c>
      <c r="AJ431">
        <f t="shared" si="63"/>
        <v>0</v>
      </c>
      <c r="AK431">
        <f t="shared" si="64"/>
        <v>0</v>
      </c>
      <c r="AL431">
        <f t="shared" si="65"/>
        <v>0</v>
      </c>
    </row>
    <row r="432" spans="1:38" x14ac:dyDescent="0.2">
      <c r="A432" t="s">
        <v>347</v>
      </c>
      <c r="B432" t="s">
        <v>96</v>
      </c>
      <c r="C432" s="14" t="s">
        <v>425</v>
      </c>
      <c r="D432" t="s">
        <v>53</v>
      </c>
      <c r="E432" s="15">
        <v>4</v>
      </c>
      <c r="F432">
        <v>3.4</v>
      </c>
      <c r="G432">
        <v>0</v>
      </c>
      <c r="H432">
        <v>0</v>
      </c>
      <c r="I432">
        <v>0</v>
      </c>
      <c r="J432">
        <v>0</v>
      </c>
      <c r="K432">
        <v>0</v>
      </c>
      <c r="L432">
        <v>0</v>
      </c>
      <c r="M432">
        <v>0</v>
      </c>
      <c r="N432">
        <v>0</v>
      </c>
      <c r="O432">
        <v>0</v>
      </c>
      <c r="P432">
        <v>1</v>
      </c>
      <c r="Q432">
        <v>1</v>
      </c>
      <c r="R432">
        <v>2</v>
      </c>
      <c r="S432" t="s">
        <v>96</v>
      </c>
      <c r="T432">
        <v>1</v>
      </c>
      <c r="U432">
        <v>1</v>
      </c>
      <c r="V432" t="s">
        <v>96</v>
      </c>
      <c r="W432" t="s">
        <v>96</v>
      </c>
      <c r="X432" t="s">
        <v>96</v>
      </c>
      <c r="Y432" t="s">
        <v>96</v>
      </c>
      <c r="Z432" t="s">
        <v>96</v>
      </c>
      <c r="AA432">
        <v>0</v>
      </c>
      <c r="AB432">
        <f t="shared" si="55"/>
        <v>2</v>
      </c>
      <c r="AC432">
        <f t="shared" si="56"/>
        <v>0</v>
      </c>
      <c r="AD432">
        <f t="shared" si="57"/>
        <v>1</v>
      </c>
      <c r="AE432">
        <f t="shared" si="58"/>
        <v>1</v>
      </c>
      <c r="AF432">
        <f t="shared" si="59"/>
        <v>0</v>
      </c>
      <c r="AG432">
        <f t="shared" si="60"/>
        <v>0</v>
      </c>
      <c r="AH432">
        <f t="shared" si="61"/>
        <v>0</v>
      </c>
      <c r="AI432">
        <f t="shared" si="62"/>
        <v>0</v>
      </c>
      <c r="AJ432">
        <f t="shared" si="63"/>
        <v>0</v>
      </c>
      <c r="AK432">
        <f t="shared" si="64"/>
        <v>2</v>
      </c>
      <c r="AL432">
        <f t="shared" si="65"/>
        <v>2</v>
      </c>
    </row>
    <row r="433" spans="1:38" x14ac:dyDescent="0.2">
      <c r="A433" t="s">
        <v>347</v>
      </c>
      <c r="B433" t="s">
        <v>96</v>
      </c>
      <c r="C433" s="14" t="s">
        <v>426</v>
      </c>
      <c r="D433" t="s">
        <v>16</v>
      </c>
      <c r="E433" s="15">
        <v>4</v>
      </c>
      <c r="F433">
        <v>3</v>
      </c>
      <c r="G433">
        <v>0</v>
      </c>
      <c r="H433">
        <v>2</v>
      </c>
      <c r="I433">
        <v>0</v>
      </c>
      <c r="J433">
        <v>0</v>
      </c>
      <c r="K433">
        <v>0</v>
      </c>
      <c r="L433">
        <v>0</v>
      </c>
      <c r="M433">
        <v>0</v>
      </c>
      <c r="N433">
        <v>0</v>
      </c>
      <c r="O433">
        <v>1</v>
      </c>
      <c r="P433">
        <v>1</v>
      </c>
      <c r="Q433">
        <v>0.5</v>
      </c>
      <c r="R433">
        <v>2</v>
      </c>
      <c r="S433">
        <v>1</v>
      </c>
      <c r="T433" t="s">
        <v>96</v>
      </c>
      <c r="U433" t="s">
        <v>96</v>
      </c>
      <c r="V433" t="s">
        <v>96</v>
      </c>
      <c r="W433" t="s">
        <v>96</v>
      </c>
      <c r="X433" t="s">
        <v>96</v>
      </c>
      <c r="Y433" t="s">
        <v>96</v>
      </c>
      <c r="Z433">
        <v>1</v>
      </c>
      <c r="AA433">
        <v>0</v>
      </c>
      <c r="AB433">
        <f t="shared" si="55"/>
        <v>2</v>
      </c>
      <c r="AC433">
        <f t="shared" si="56"/>
        <v>1</v>
      </c>
      <c r="AD433">
        <f t="shared" si="57"/>
        <v>-2</v>
      </c>
      <c r="AE433">
        <f t="shared" si="58"/>
        <v>0</v>
      </c>
      <c r="AF433">
        <f t="shared" si="59"/>
        <v>0</v>
      </c>
      <c r="AG433">
        <f t="shared" si="60"/>
        <v>0</v>
      </c>
      <c r="AH433">
        <f t="shared" si="61"/>
        <v>0</v>
      </c>
      <c r="AI433">
        <f t="shared" si="62"/>
        <v>0</v>
      </c>
      <c r="AJ433">
        <f t="shared" si="63"/>
        <v>1</v>
      </c>
      <c r="AK433">
        <f t="shared" si="64"/>
        <v>-1</v>
      </c>
      <c r="AL433">
        <f t="shared" si="65"/>
        <v>0</v>
      </c>
    </row>
    <row r="434" spans="1:38" x14ac:dyDescent="0.2">
      <c r="A434" t="s">
        <v>347</v>
      </c>
      <c r="B434" t="s">
        <v>96</v>
      </c>
      <c r="C434" s="14" t="s">
        <v>10</v>
      </c>
      <c r="D434" t="s">
        <v>6</v>
      </c>
      <c r="E434" s="15">
        <v>3</v>
      </c>
      <c r="F434">
        <v>2</v>
      </c>
      <c r="G434" t="s">
        <v>96</v>
      </c>
      <c r="H434" t="s">
        <v>96</v>
      </c>
      <c r="I434" t="s">
        <v>96</v>
      </c>
      <c r="J434" t="s">
        <v>96</v>
      </c>
      <c r="K434" t="s">
        <v>96</v>
      </c>
      <c r="L434" t="s">
        <v>96</v>
      </c>
      <c r="M434" t="s">
        <v>96</v>
      </c>
      <c r="N434" t="s">
        <v>96</v>
      </c>
      <c r="O434" t="s">
        <v>96</v>
      </c>
      <c r="P434" t="s">
        <v>96</v>
      </c>
      <c r="Q434" t="s">
        <v>96</v>
      </c>
      <c r="R434">
        <v>4</v>
      </c>
      <c r="S434" t="s">
        <v>96</v>
      </c>
      <c r="T434">
        <v>1</v>
      </c>
      <c r="U434" t="s">
        <v>96</v>
      </c>
      <c r="V434">
        <v>2</v>
      </c>
      <c r="W434">
        <v>1</v>
      </c>
      <c r="X434" t="s">
        <v>96</v>
      </c>
      <c r="Y434" t="s">
        <v>96</v>
      </c>
      <c r="Z434" t="s">
        <v>96</v>
      </c>
      <c r="AA434" t="s">
        <v>96</v>
      </c>
      <c r="AB434">
        <f t="shared" si="55"/>
        <v>4</v>
      </c>
      <c r="AC434">
        <f t="shared" si="56"/>
        <v>0</v>
      </c>
      <c r="AD434">
        <f t="shared" si="57"/>
        <v>1</v>
      </c>
      <c r="AE434">
        <f t="shared" si="58"/>
        <v>0</v>
      </c>
      <c r="AF434">
        <f t="shared" si="59"/>
        <v>2</v>
      </c>
      <c r="AG434">
        <f t="shared" si="60"/>
        <v>1</v>
      </c>
      <c r="AH434">
        <f t="shared" si="61"/>
        <v>0</v>
      </c>
      <c r="AI434">
        <f t="shared" si="62"/>
        <v>0</v>
      </c>
      <c r="AJ434">
        <f t="shared" si="63"/>
        <v>0</v>
      </c>
      <c r="AK434">
        <f t="shared" si="64"/>
        <v>3</v>
      </c>
      <c r="AL434">
        <f t="shared" si="65"/>
        <v>4</v>
      </c>
    </row>
    <row r="435" spans="1:38" x14ac:dyDescent="0.2">
      <c r="A435" t="s">
        <v>347</v>
      </c>
      <c r="B435" t="s">
        <v>96</v>
      </c>
      <c r="C435" s="14" t="s">
        <v>10</v>
      </c>
      <c r="D435" t="s">
        <v>35</v>
      </c>
      <c r="E435" s="15">
        <v>4</v>
      </c>
      <c r="F435">
        <v>2</v>
      </c>
      <c r="G435" t="s">
        <v>96</v>
      </c>
      <c r="H435" t="s">
        <v>96</v>
      </c>
      <c r="I435">
        <v>1</v>
      </c>
      <c r="J435" t="s">
        <v>96</v>
      </c>
      <c r="K435" t="s">
        <v>96</v>
      </c>
      <c r="L435" t="s">
        <v>96</v>
      </c>
      <c r="M435" t="s">
        <v>96</v>
      </c>
      <c r="N435" t="s">
        <v>96</v>
      </c>
      <c r="O435" t="s">
        <v>96</v>
      </c>
      <c r="P435" t="s">
        <v>96</v>
      </c>
      <c r="Q435" t="s">
        <v>96</v>
      </c>
      <c r="R435">
        <v>4</v>
      </c>
      <c r="S435" t="s">
        <v>96</v>
      </c>
      <c r="T435" t="s">
        <v>96</v>
      </c>
      <c r="U435" t="s">
        <v>96</v>
      </c>
      <c r="V435" t="s">
        <v>96</v>
      </c>
      <c r="W435">
        <v>4</v>
      </c>
      <c r="X435" t="s">
        <v>96</v>
      </c>
      <c r="Y435" t="s">
        <v>96</v>
      </c>
      <c r="Z435" t="s">
        <v>96</v>
      </c>
      <c r="AA435" t="s">
        <v>96</v>
      </c>
      <c r="AB435">
        <f t="shared" si="55"/>
        <v>4</v>
      </c>
      <c r="AC435">
        <f t="shared" si="56"/>
        <v>0</v>
      </c>
      <c r="AD435">
        <f t="shared" si="57"/>
        <v>0</v>
      </c>
      <c r="AE435">
        <f t="shared" si="58"/>
        <v>-1</v>
      </c>
      <c r="AF435">
        <f t="shared" si="59"/>
        <v>0</v>
      </c>
      <c r="AG435">
        <f t="shared" si="60"/>
        <v>4</v>
      </c>
      <c r="AH435">
        <f t="shared" si="61"/>
        <v>0</v>
      </c>
      <c r="AI435">
        <f t="shared" si="62"/>
        <v>0</v>
      </c>
      <c r="AJ435">
        <f t="shared" si="63"/>
        <v>0</v>
      </c>
      <c r="AK435">
        <f t="shared" si="64"/>
        <v>-1</v>
      </c>
      <c r="AL435">
        <f t="shared" si="65"/>
        <v>3</v>
      </c>
    </row>
    <row r="436" spans="1:38" x14ac:dyDescent="0.2">
      <c r="A436" t="s">
        <v>347</v>
      </c>
      <c r="B436" t="s">
        <v>96</v>
      </c>
      <c r="C436" s="14" t="s">
        <v>10</v>
      </c>
      <c r="D436" t="s">
        <v>14</v>
      </c>
      <c r="E436" s="15">
        <v>7</v>
      </c>
      <c r="F436">
        <v>5</v>
      </c>
      <c r="G436" t="s">
        <v>96</v>
      </c>
      <c r="H436">
        <v>1</v>
      </c>
      <c r="I436" t="s">
        <v>96</v>
      </c>
      <c r="J436" t="s">
        <v>96</v>
      </c>
      <c r="K436" t="s">
        <v>96</v>
      </c>
      <c r="L436" t="s">
        <v>96</v>
      </c>
      <c r="M436" t="s">
        <v>96</v>
      </c>
      <c r="N436" t="s">
        <v>96</v>
      </c>
      <c r="O436" t="s">
        <v>96</v>
      </c>
      <c r="P436">
        <v>1</v>
      </c>
      <c r="Q436">
        <v>1</v>
      </c>
      <c r="R436">
        <v>0</v>
      </c>
      <c r="S436" t="s">
        <v>96</v>
      </c>
      <c r="T436" t="s">
        <v>96</v>
      </c>
      <c r="U436" t="s">
        <v>96</v>
      </c>
      <c r="V436" t="s">
        <v>96</v>
      </c>
      <c r="W436" t="s">
        <v>96</v>
      </c>
      <c r="X436" t="s">
        <v>96</v>
      </c>
      <c r="Y436" t="s">
        <v>96</v>
      </c>
      <c r="Z436" t="s">
        <v>96</v>
      </c>
      <c r="AA436" t="s">
        <v>96</v>
      </c>
      <c r="AB436">
        <f t="shared" si="55"/>
        <v>0</v>
      </c>
      <c r="AC436">
        <f t="shared" si="56"/>
        <v>0</v>
      </c>
      <c r="AD436">
        <f t="shared" si="57"/>
        <v>-1</v>
      </c>
      <c r="AE436">
        <f t="shared" si="58"/>
        <v>0</v>
      </c>
      <c r="AF436">
        <f t="shared" si="59"/>
        <v>0</v>
      </c>
      <c r="AG436">
        <f t="shared" si="60"/>
        <v>0</v>
      </c>
      <c r="AH436">
        <f t="shared" si="61"/>
        <v>0</v>
      </c>
      <c r="AI436">
        <f t="shared" si="62"/>
        <v>0</v>
      </c>
      <c r="AJ436">
        <f t="shared" si="63"/>
        <v>0</v>
      </c>
      <c r="AK436">
        <f t="shared" si="64"/>
        <v>-1</v>
      </c>
      <c r="AL436">
        <f t="shared" si="65"/>
        <v>-1</v>
      </c>
    </row>
    <row r="437" spans="1:38" x14ac:dyDescent="0.2">
      <c r="A437" t="s">
        <v>347</v>
      </c>
      <c r="B437" t="s">
        <v>96</v>
      </c>
      <c r="C437" s="14" t="s">
        <v>427</v>
      </c>
      <c r="D437" t="s">
        <v>54</v>
      </c>
      <c r="E437" s="15">
        <v>4</v>
      </c>
      <c r="F437">
        <v>3</v>
      </c>
      <c r="G437" t="s">
        <v>96</v>
      </c>
      <c r="H437" t="s">
        <v>96</v>
      </c>
      <c r="I437" t="s">
        <v>96</v>
      </c>
      <c r="J437" t="s">
        <v>96</v>
      </c>
      <c r="K437" t="s">
        <v>96</v>
      </c>
      <c r="L437" t="s">
        <v>96</v>
      </c>
      <c r="M437" t="s">
        <v>96</v>
      </c>
      <c r="N437" t="s">
        <v>96</v>
      </c>
      <c r="O437" t="s">
        <v>96</v>
      </c>
      <c r="P437" t="s">
        <v>96</v>
      </c>
      <c r="Q437" t="s">
        <v>96</v>
      </c>
      <c r="R437">
        <v>0</v>
      </c>
      <c r="S437" t="s">
        <v>96</v>
      </c>
      <c r="T437" t="s">
        <v>96</v>
      </c>
      <c r="U437" t="s">
        <v>96</v>
      </c>
      <c r="V437" t="s">
        <v>96</v>
      </c>
      <c r="W437" t="s">
        <v>96</v>
      </c>
      <c r="X437" t="s">
        <v>96</v>
      </c>
      <c r="Y437" t="s">
        <v>96</v>
      </c>
      <c r="Z437" t="s">
        <v>96</v>
      </c>
      <c r="AA437" t="s">
        <v>96</v>
      </c>
      <c r="AB437">
        <f t="shared" si="55"/>
        <v>0</v>
      </c>
      <c r="AC437">
        <f t="shared" si="56"/>
        <v>0</v>
      </c>
      <c r="AD437">
        <f t="shared" si="57"/>
        <v>0</v>
      </c>
      <c r="AE437">
        <f t="shared" si="58"/>
        <v>0</v>
      </c>
      <c r="AF437">
        <f t="shared" si="59"/>
        <v>0</v>
      </c>
      <c r="AG437">
        <f t="shared" si="60"/>
        <v>0</v>
      </c>
      <c r="AH437">
        <f t="shared" si="61"/>
        <v>0</v>
      </c>
      <c r="AI437">
        <f t="shared" si="62"/>
        <v>0</v>
      </c>
      <c r="AJ437">
        <f t="shared" si="63"/>
        <v>0</v>
      </c>
      <c r="AK437">
        <f t="shared" si="64"/>
        <v>0</v>
      </c>
      <c r="AL437">
        <f t="shared" si="65"/>
        <v>0</v>
      </c>
    </row>
    <row r="438" spans="1:38" x14ac:dyDescent="0.2">
      <c r="A438" t="s">
        <v>347</v>
      </c>
      <c r="B438" t="s">
        <v>96</v>
      </c>
      <c r="C438" s="14" t="s">
        <v>392</v>
      </c>
      <c r="D438" t="s">
        <v>39</v>
      </c>
      <c r="E438" s="15">
        <v>22</v>
      </c>
      <c r="F438">
        <v>16.329999999999998</v>
      </c>
      <c r="G438">
        <v>1</v>
      </c>
      <c r="H438">
        <v>2</v>
      </c>
      <c r="I438">
        <v>1</v>
      </c>
      <c r="J438">
        <v>2</v>
      </c>
      <c r="K438">
        <v>0</v>
      </c>
      <c r="L438">
        <v>0</v>
      </c>
      <c r="M438">
        <v>0</v>
      </c>
      <c r="N438">
        <v>2</v>
      </c>
      <c r="O438">
        <v>2</v>
      </c>
      <c r="P438">
        <v>9</v>
      </c>
      <c r="Q438">
        <v>9</v>
      </c>
      <c r="R438">
        <v>9</v>
      </c>
      <c r="S438">
        <v>2</v>
      </c>
      <c r="T438">
        <v>3</v>
      </c>
      <c r="U438">
        <v>1</v>
      </c>
      <c r="V438">
        <v>1</v>
      </c>
      <c r="W438">
        <v>1</v>
      </c>
      <c r="X438" t="s">
        <v>96</v>
      </c>
      <c r="Y438" t="s">
        <v>96</v>
      </c>
      <c r="Z438">
        <v>1</v>
      </c>
      <c r="AA438">
        <v>0</v>
      </c>
      <c r="AB438">
        <f t="shared" si="55"/>
        <v>9</v>
      </c>
      <c r="AC438">
        <f t="shared" si="56"/>
        <v>1</v>
      </c>
      <c r="AD438">
        <f t="shared" si="57"/>
        <v>1</v>
      </c>
      <c r="AE438">
        <f t="shared" si="58"/>
        <v>0</v>
      </c>
      <c r="AF438">
        <f t="shared" si="59"/>
        <v>-1</v>
      </c>
      <c r="AG438">
        <f t="shared" si="60"/>
        <v>1</v>
      </c>
      <c r="AH438">
        <f t="shared" si="61"/>
        <v>0</v>
      </c>
      <c r="AI438">
        <f t="shared" si="62"/>
        <v>0</v>
      </c>
      <c r="AJ438">
        <f t="shared" si="63"/>
        <v>-1</v>
      </c>
      <c r="AK438">
        <f t="shared" si="64"/>
        <v>1</v>
      </c>
      <c r="AL438">
        <f t="shared" si="65"/>
        <v>1</v>
      </c>
    </row>
    <row r="439" spans="1:38" x14ac:dyDescent="0.2">
      <c r="A439" t="s">
        <v>116</v>
      </c>
      <c r="B439" t="s">
        <v>96</v>
      </c>
      <c r="C439" s="14" t="s">
        <v>428</v>
      </c>
      <c r="D439" t="s">
        <v>33</v>
      </c>
      <c r="E439" s="15">
        <v>8</v>
      </c>
      <c r="F439">
        <v>6.2</v>
      </c>
      <c r="G439" t="s">
        <v>96</v>
      </c>
      <c r="H439">
        <v>1</v>
      </c>
      <c r="I439">
        <v>1</v>
      </c>
      <c r="J439" t="s">
        <v>96</v>
      </c>
      <c r="K439" t="s">
        <v>96</v>
      </c>
      <c r="L439" t="s">
        <v>96</v>
      </c>
      <c r="M439" t="s">
        <v>96</v>
      </c>
      <c r="N439" t="s">
        <v>96</v>
      </c>
      <c r="O439" t="s">
        <v>96</v>
      </c>
      <c r="P439" t="s">
        <v>96</v>
      </c>
      <c r="Q439" t="s">
        <v>96</v>
      </c>
      <c r="R439">
        <v>0</v>
      </c>
      <c r="S439" t="s">
        <v>96</v>
      </c>
      <c r="T439" t="s">
        <v>96</v>
      </c>
      <c r="U439" t="s">
        <v>96</v>
      </c>
      <c r="V439" t="s">
        <v>96</v>
      </c>
      <c r="W439" t="s">
        <v>96</v>
      </c>
      <c r="X439" t="s">
        <v>96</v>
      </c>
      <c r="Y439" t="s">
        <v>96</v>
      </c>
      <c r="Z439" t="s">
        <v>96</v>
      </c>
      <c r="AA439" t="s">
        <v>96</v>
      </c>
      <c r="AB439">
        <f t="shared" si="55"/>
        <v>0</v>
      </c>
      <c r="AC439">
        <f t="shared" si="56"/>
        <v>0</v>
      </c>
      <c r="AD439">
        <f t="shared" si="57"/>
        <v>-1</v>
      </c>
      <c r="AE439">
        <f t="shared" si="58"/>
        <v>-1</v>
      </c>
      <c r="AF439">
        <f t="shared" si="59"/>
        <v>0</v>
      </c>
      <c r="AG439">
        <f t="shared" si="60"/>
        <v>0</v>
      </c>
      <c r="AH439">
        <f t="shared" si="61"/>
        <v>0</v>
      </c>
      <c r="AI439">
        <f t="shared" si="62"/>
        <v>0</v>
      </c>
      <c r="AJ439">
        <f t="shared" si="63"/>
        <v>0</v>
      </c>
      <c r="AK439">
        <f t="shared" si="64"/>
        <v>-2</v>
      </c>
      <c r="AL439">
        <f t="shared" si="65"/>
        <v>-2</v>
      </c>
    </row>
    <row r="440" spans="1:38" x14ac:dyDescent="0.2">
      <c r="A440" t="s">
        <v>134</v>
      </c>
      <c r="B440" t="s">
        <v>96</v>
      </c>
      <c r="C440" s="14" t="s">
        <v>429</v>
      </c>
      <c r="D440" t="s">
        <v>23</v>
      </c>
      <c r="E440" s="15">
        <v>6</v>
      </c>
      <c r="F440">
        <v>3.1</v>
      </c>
      <c r="G440" t="s">
        <v>96</v>
      </c>
      <c r="H440" t="s">
        <v>96</v>
      </c>
      <c r="I440">
        <v>1</v>
      </c>
      <c r="J440">
        <v>2</v>
      </c>
      <c r="K440" t="s">
        <v>96</v>
      </c>
      <c r="L440" t="s">
        <v>96</v>
      </c>
      <c r="M440" t="s">
        <v>96</v>
      </c>
      <c r="N440" t="s">
        <v>96</v>
      </c>
      <c r="O440" t="s">
        <v>96</v>
      </c>
      <c r="P440">
        <v>2</v>
      </c>
      <c r="Q440">
        <v>2</v>
      </c>
      <c r="R440">
        <v>5</v>
      </c>
      <c r="S440">
        <v>1</v>
      </c>
      <c r="T440">
        <v>1</v>
      </c>
      <c r="U440">
        <v>1</v>
      </c>
      <c r="V440">
        <v>1</v>
      </c>
      <c r="W440" t="s">
        <v>96</v>
      </c>
      <c r="X440" t="s">
        <v>96</v>
      </c>
      <c r="Y440" t="s">
        <v>96</v>
      </c>
      <c r="Z440">
        <v>1</v>
      </c>
      <c r="AA440">
        <v>0</v>
      </c>
      <c r="AB440">
        <f t="shared" si="55"/>
        <v>5</v>
      </c>
      <c r="AC440">
        <f t="shared" si="56"/>
        <v>1</v>
      </c>
      <c r="AD440">
        <f t="shared" si="57"/>
        <v>1</v>
      </c>
      <c r="AE440">
        <f t="shared" si="58"/>
        <v>0</v>
      </c>
      <c r="AF440">
        <f t="shared" si="59"/>
        <v>-1</v>
      </c>
      <c r="AG440">
        <f t="shared" si="60"/>
        <v>0</v>
      </c>
      <c r="AH440">
        <f t="shared" si="61"/>
        <v>0</v>
      </c>
      <c r="AI440">
        <f t="shared" si="62"/>
        <v>0</v>
      </c>
      <c r="AJ440">
        <f t="shared" si="63"/>
        <v>1</v>
      </c>
      <c r="AK440">
        <f t="shared" si="64"/>
        <v>1</v>
      </c>
      <c r="AL440">
        <f t="shared" si="65"/>
        <v>2</v>
      </c>
    </row>
    <row r="441" spans="1:38" x14ac:dyDescent="0.2">
      <c r="A441" t="s">
        <v>134</v>
      </c>
      <c r="B441" t="s">
        <v>96</v>
      </c>
      <c r="C441" s="14" t="s">
        <v>142</v>
      </c>
      <c r="D441" t="s">
        <v>34</v>
      </c>
      <c r="E441" s="15">
        <v>0</v>
      </c>
      <c r="F441">
        <v>0</v>
      </c>
      <c r="G441" t="s">
        <v>96</v>
      </c>
      <c r="H441" t="s">
        <v>96</v>
      </c>
      <c r="I441" t="s">
        <v>96</v>
      </c>
      <c r="J441" t="s">
        <v>96</v>
      </c>
      <c r="K441" t="s">
        <v>96</v>
      </c>
      <c r="L441" t="s">
        <v>96</v>
      </c>
      <c r="M441" t="s">
        <v>96</v>
      </c>
      <c r="N441" t="s">
        <v>96</v>
      </c>
      <c r="O441" t="s">
        <v>96</v>
      </c>
      <c r="P441">
        <v>2</v>
      </c>
      <c r="Q441">
        <v>2</v>
      </c>
      <c r="R441">
        <v>1</v>
      </c>
      <c r="S441" t="s">
        <v>96</v>
      </c>
      <c r="T441" t="s">
        <v>96</v>
      </c>
      <c r="U441" t="s">
        <v>96</v>
      </c>
      <c r="V441">
        <v>1</v>
      </c>
      <c r="W441" t="s">
        <v>96</v>
      </c>
      <c r="X441" t="s">
        <v>96</v>
      </c>
      <c r="Y441" t="s">
        <v>96</v>
      </c>
      <c r="Z441" t="s">
        <v>96</v>
      </c>
      <c r="AA441">
        <v>1</v>
      </c>
      <c r="AB441">
        <f t="shared" si="55"/>
        <v>1</v>
      </c>
      <c r="AC441">
        <f t="shared" si="56"/>
        <v>0</v>
      </c>
      <c r="AD441">
        <f t="shared" si="57"/>
        <v>0</v>
      </c>
      <c r="AE441">
        <f t="shared" si="58"/>
        <v>0</v>
      </c>
      <c r="AF441">
        <f t="shared" si="59"/>
        <v>1</v>
      </c>
      <c r="AG441">
        <f t="shared" si="60"/>
        <v>0</v>
      </c>
      <c r="AH441">
        <f t="shared" si="61"/>
        <v>0</v>
      </c>
      <c r="AI441">
        <f t="shared" si="62"/>
        <v>0</v>
      </c>
      <c r="AJ441">
        <f t="shared" si="63"/>
        <v>0</v>
      </c>
      <c r="AK441">
        <f t="shared" si="64"/>
        <v>1</v>
      </c>
      <c r="AL441">
        <f t="shared" si="65"/>
        <v>1</v>
      </c>
    </row>
    <row r="442" spans="1:38" x14ac:dyDescent="0.2">
      <c r="A442" t="s">
        <v>134</v>
      </c>
      <c r="B442" t="s">
        <v>96</v>
      </c>
      <c r="C442" s="14" t="s">
        <v>142</v>
      </c>
      <c r="D442" t="s">
        <v>35</v>
      </c>
      <c r="E442" s="15">
        <v>2</v>
      </c>
      <c r="F442">
        <v>2</v>
      </c>
      <c r="G442" t="s">
        <v>96</v>
      </c>
      <c r="H442" t="s">
        <v>96</v>
      </c>
      <c r="I442">
        <v>1</v>
      </c>
      <c r="J442" t="s">
        <v>96</v>
      </c>
      <c r="K442" t="s">
        <v>96</v>
      </c>
      <c r="L442" t="s">
        <v>96</v>
      </c>
      <c r="M442" t="s">
        <v>96</v>
      </c>
      <c r="N442" t="s">
        <v>96</v>
      </c>
      <c r="O442" t="s">
        <v>96</v>
      </c>
      <c r="P442">
        <v>1</v>
      </c>
      <c r="Q442">
        <v>1</v>
      </c>
      <c r="R442">
        <v>0</v>
      </c>
      <c r="S442" t="s">
        <v>96</v>
      </c>
      <c r="T442" t="s">
        <v>96</v>
      </c>
      <c r="U442" t="s">
        <v>96</v>
      </c>
      <c r="V442" t="s">
        <v>96</v>
      </c>
      <c r="W442" t="s">
        <v>96</v>
      </c>
      <c r="X442" t="s">
        <v>96</v>
      </c>
      <c r="Y442" t="s">
        <v>96</v>
      </c>
      <c r="Z442" t="s">
        <v>96</v>
      </c>
      <c r="AA442">
        <v>1</v>
      </c>
      <c r="AB442">
        <f t="shared" si="55"/>
        <v>0</v>
      </c>
      <c r="AC442">
        <f t="shared" si="56"/>
        <v>0</v>
      </c>
      <c r="AD442">
        <f t="shared" si="57"/>
        <v>0</v>
      </c>
      <c r="AE442">
        <f t="shared" si="58"/>
        <v>-1</v>
      </c>
      <c r="AF442">
        <f t="shared" si="59"/>
        <v>0</v>
      </c>
      <c r="AG442">
        <f t="shared" si="60"/>
        <v>0</v>
      </c>
      <c r="AH442">
        <f t="shared" si="61"/>
        <v>0</v>
      </c>
      <c r="AI442">
        <f t="shared" si="62"/>
        <v>0</v>
      </c>
      <c r="AJ442">
        <f t="shared" si="63"/>
        <v>0</v>
      </c>
      <c r="AK442">
        <f t="shared" si="64"/>
        <v>-1</v>
      </c>
      <c r="AL442">
        <f t="shared" si="65"/>
        <v>-1</v>
      </c>
    </row>
    <row r="443" spans="1:38" x14ac:dyDescent="0.2">
      <c r="A443" t="s">
        <v>134</v>
      </c>
      <c r="B443" t="s">
        <v>96</v>
      </c>
      <c r="C443" s="14" t="s">
        <v>142</v>
      </c>
      <c r="D443" t="s">
        <v>38</v>
      </c>
      <c r="E443" s="15">
        <v>4</v>
      </c>
      <c r="F443">
        <v>3.7</v>
      </c>
      <c r="G443" t="s">
        <v>96</v>
      </c>
      <c r="H443" t="s">
        <v>96</v>
      </c>
      <c r="I443">
        <v>1</v>
      </c>
      <c r="J443" t="s">
        <v>96</v>
      </c>
      <c r="K443" t="s">
        <v>96</v>
      </c>
      <c r="L443" t="s">
        <v>96</v>
      </c>
      <c r="M443" t="s">
        <v>96</v>
      </c>
      <c r="N443">
        <v>1</v>
      </c>
      <c r="O443" t="s">
        <v>96</v>
      </c>
      <c r="P443">
        <v>1</v>
      </c>
      <c r="Q443">
        <v>1</v>
      </c>
      <c r="R443">
        <v>1</v>
      </c>
      <c r="S443" t="s">
        <v>96</v>
      </c>
      <c r="T443" t="s">
        <v>96</v>
      </c>
      <c r="U443" t="s">
        <v>96</v>
      </c>
      <c r="V443">
        <v>1</v>
      </c>
      <c r="W443" t="s">
        <v>96</v>
      </c>
      <c r="X443" t="s">
        <v>96</v>
      </c>
      <c r="Y443" t="s">
        <v>96</v>
      </c>
      <c r="Z443" t="s">
        <v>96</v>
      </c>
      <c r="AA443">
        <v>0</v>
      </c>
      <c r="AB443">
        <f t="shared" si="55"/>
        <v>1</v>
      </c>
      <c r="AC443">
        <f t="shared" si="56"/>
        <v>0</v>
      </c>
      <c r="AD443">
        <f t="shared" si="57"/>
        <v>0</v>
      </c>
      <c r="AE443">
        <f t="shared" si="58"/>
        <v>-1</v>
      </c>
      <c r="AF443">
        <f t="shared" si="59"/>
        <v>1</v>
      </c>
      <c r="AG443">
        <f t="shared" si="60"/>
        <v>0</v>
      </c>
      <c r="AH443">
        <f t="shared" si="61"/>
        <v>0</v>
      </c>
      <c r="AI443">
        <f t="shared" si="62"/>
        <v>0</v>
      </c>
      <c r="AJ443">
        <f t="shared" si="63"/>
        <v>-1</v>
      </c>
      <c r="AK443">
        <f t="shared" si="64"/>
        <v>0</v>
      </c>
      <c r="AL443">
        <f t="shared" si="65"/>
        <v>-1</v>
      </c>
    </row>
    <row r="444" spans="1:38" x14ac:dyDescent="0.2">
      <c r="A444" t="s">
        <v>134</v>
      </c>
      <c r="B444" t="s">
        <v>96</v>
      </c>
      <c r="C444" s="14" t="s">
        <v>142</v>
      </c>
      <c r="D444" t="s">
        <v>40</v>
      </c>
      <c r="E444" s="15">
        <v>2</v>
      </c>
      <c r="F444">
        <v>1.8</v>
      </c>
      <c r="G444" t="s">
        <v>96</v>
      </c>
      <c r="H444" t="s">
        <v>96</v>
      </c>
      <c r="I444" t="s">
        <v>96</v>
      </c>
      <c r="J444" t="s">
        <v>96</v>
      </c>
      <c r="K444" t="s">
        <v>96</v>
      </c>
      <c r="L444" t="s">
        <v>96</v>
      </c>
      <c r="M444">
        <v>1</v>
      </c>
      <c r="N444" t="s">
        <v>96</v>
      </c>
      <c r="O444" t="s">
        <v>96</v>
      </c>
      <c r="P444">
        <v>1</v>
      </c>
      <c r="Q444">
        <v>1</v>
      </c>
      <c r="R444">
        <v>1</v>
      </c>
      <c r="S444" t="s">
        <v>96</v>
      </c>
      <c r="T444" t="s">
        <v>96</v>
      </c>
      <c r="U444" t="s">
        <v>96</v>
      </c>
      <c r="V444">
        <v>1</v>
      </c>
      <c r="W444" t="s">
        <v>96</v>
      </c>
      <c r="X444" t="s">
        <v>96</v>
      </c>
      <c r="Y444" t="s">
        <v>96</v>
      </c>
      <c r="Z444" t="s">
        <v>96</v>
      </c>
      <c r="AA444">
        <v>0</v>
      </c>
      <c r="AB444">
        <f t="shared" si="55"/>
        <v>1</v>
      </c>
      <c r="AC444">
        <f t="shared" si="56"/>
        <v>0</v>
      </c>
      <c r="AD444">
        <f t="shared" si="57"/>
        <v>0</v>
      </c>
      <c r="AE444">
        <f t="shared" si="58"/>
        <v>0</v>
      </c>
      <c r="AF444">
        <f t="shared" si="59"/>
        <v>1</v>
      </c>
      <c r="AG444">
        <f t="shared" si="60"/>
        <v>0</v>
      </c>
      <c r="AH444">
        <f t="shared" si="61"/>
        <v>0</v>
      </c>
      <c r="AI444">
        <f t="shared" si="62"/>
        <v>-1</v>
      </c>
      <c r="AJ444">
        <f t="shared" si="63"/>
        <v>0</v>
      </c>
      <c r="AK444">
        <f t="shared" si="64"/>
        <v>1</v>
      </c>
      <c r="AL444">
        <f t="shared" si="65"/>
        <v>0</v>
      </c>
    </row>
    <row r="445" spans="1:38" x14ac:dyDescent="0.2">
      <c r="A445" t="s">
        <v>134</v>
      </c>
      <c r="B445" t="s">
        <v>96</v>
      </c>
      <c r="C445" s="14" t="s">
        <v>142</v>
      </c>
      <c r="D445" t="s">
        <v>49</v>
      </c>
      <c r="E445" s="15">
        <v>1</v>
      </c>
      <c r="F445">
        <v>1</v>
      </c>
      <c r="G445" t="s">
        <v>96</v>
      </c>
      <c r="H445" t="s">
        <v>96</v>
      </c>
      <c r="I445" t="s">
        <v>96</v>
      </c>
      <c r="J445" t="s">
        <v>96</v>
      </c>
      <c r="K445" t="s">
        <v>96</v>
      </c>
      <c r="L445" t="s">
        <v>96</v>
      </c>
      <c r="M445" t="s">
        <v>96</v>
      </c>
      <c r="N445">
        <v>0</v>
      </c>
      <c r="O445" t="s">
        <v>96</v>
      </c>
      <c r="P445">
        <v>0</v>
      </c>
      <c r="Q445">
        <v>0</v>
      </c>
      <c r="R445">
        <v>0</v>
      </c>
      <c r="S445" t="s">
        <v>96</v>
      </c>
      <c r="T445" t="s">
        <v>96</v>
      </c>
      <c r="U445" t="s">
        <v>96</v>
      </c>
      <c r="V445" t="s">
        <v>96</v>
      </c>
      <c r="W445" t="s">
        <v>96</v>
      </c>
      <c r="X445" t="s">
        <v>96</v>
      </c>
      <c r="Y445" t="s">
        <v>96</v>
      </c>
      <c r="Z445" t="s">
        <v>96</v>
      </c>
      <c r="AA445">
        <v>0</v>
      </c>
      <c r="AB445">
        <f t="shared" si="55"/>
        <v>0</v>
      </c>
      <c r="AC445">
        <f t="shared" si="56"/>
        <v>0</v>
      </c>
      <c r="AD445">
        <f t="shared" si="57"/>
        <v>0</v>
      </c>
      <c r="AE445">
        <f t="shared" si="58"/>
        <v>0</v>
      </c>
      <c r="AF445">
        <f t="shared" si="59"/>
        <v>0</v>
      </c>
      <c r="AG445">
        <f t="shared" si="60"/>
        <v>0</v>
      </c>
      <c r="AH445">
        <f t="shared" si="61"/>
        <v>0</v>
      </c>
      <c r="AI445">
        <f t="shared" si="62"/>
        <v>0</v>
      </c>
      <c r="AJ445">
        <f t="shared" si="63"/>
        <v>0</v>
      </c>
      <c r="AK445">
        <f t="shared" si="64"/>
        <v>0</v>
      </c>
      <c r="AL445">
        <f t="shared" si="65"/>
        <v>0</v>
      </c>
    </row>
    <row r="446" spans="1:38" x14ac:dyDescent="0.2">
      <c r="A446" t="s">
        <v>347</v>
      </c>
      <c r="B446" t="s">
        <v>96</v>
      </c>
      <c r="C446" s="14" t="s">
        <v>430</v>
      </c>
      <c r="D446" t="s">
        <v>47</v>
      </c>
      <c r="E446" s="15">
        <v>1</v>
      </c>
      <c r="F446">
        <v>0.2</v>
      </c>
      <c r="G446" t="s">
        <v>96</v>
      </c>
      <c r="H446" t="s">
        <v>96</v>
      </c>
      <c r="I446" t="s">
        <v>96</v>
      </c>
      <c r="J446" t="s">
        <v>96</v>
      </c>
      <c r="K446" t="s">
        <v>96</v>
      </c>
      <c r="L446" t="s">
        <v>96</v>
      </c>
      <c r="M446" t="s">
        <v>96</v>
      </c>
      <c r="N446" t="s">
        <v>96</v>
      </c>
      <c r="O446" t="s">
        <v>96</v>
      </c>
      <c r="P446">
        <v>0</v>
      </c>
      <c r="Q446" t="s">
        <v>96</v>
      </c>
      <c r="R446">
        <v>0</v>
      </c>
      <c r="S446" t="s">
        <v>96</v>
      </c>
      <c r="T446" t="s">
        <v>96</v>
      </c>
      <c r="U446" t="s">
        <v>96</v>
      </c>
      <c r="V446" t="s">
        <v>96</v>
      </c>
      <c r="W446" t="s">
        <v>96</v>
      </c>
      <c r="X446" t="s">
        <v>96</v>
      </c>
      <c r="Y446" t="s">
        <v>96</v>
      </c>
      <c r="Z446" t="s">
        <v>96</v>
      </c>
      <c r="AA446" t="s">
        <v>96</v>
      </c>
      <c r="AB446">
        <f t="shared" si="55"/>
        <v>0</v>
      </c>
      <c r="AC446">
        <f t="shared" si="56"/>
        <v>0</v>
      </c>
      <c r="AD446">
        <f t="shared" si="57"/>
        <v>0</v>
      </c>
      <c r="AE446">
        <f t="shared" si="58"/>
        <v>0</v>
      </c>
      <c r="AF446">
        <f t="shared" si="59"/>
        <v>0</v>
      </c>
      <c r="AG446">
        <f t="shared" si="60"/>
        <v>0</v>
      </c>
      <c r="AH446">
        <f t="shared" si="61"/>
        <v>0</v>
      </c>
      <c r="AI446">
        <f t="shared" si="62"/>
        <v>0</v>
      </c>
      <c r="AJ446">
        <f t="shared" si="63"/>
        <v>0</v>
      </c>
      <c r="AK446">
        <f t="shared" si="64"/>
        <v>0</v>
      </c>
      <c r="AL446">
        <f t="shared" si="65"/>
        <v>0</v>
      </c>
    </row>
    <row r="447" spans="1:38" ht="25.5" x14ac:dyDescent="0.2">
      <c r="A447" t="s">
        <v>347</v>
      </c>
      <c r="B447" t="s">
        <v>96</v>
      </c>
      <c r="C447" s="14" t="s">
        <v>431</v>
      </c>
      <c r="D447" t="s">
        <v>34</v>
      </c>
      <c r="E447" s="15">
        <v>4</v>
      </c>
      <c r="F447">
        <v>3</v>
      </c>
      <c r="G447" t="s">
        <v>96</v>
      </c>
      <c r="H447" t="s">
        <v>96</v>
      </c>
      <c r="I447" t="s">
        <v>96</v>
      </c>
      <c r="J447" t="s">
        <v>96</v>
      </c>
      <c r="K447" t="s">
        <v>96</v>
      </c>
      <c r="L447" t="s">
        <v>96</v>
      </c>
      <c r="M447" t="s">
        <v>96</v>
      </c>
      <c r="N447" t="s">
        <v>96</v>
      </c>
      <c r="O447" t="s">
        <v>96</v>
      </c>
      <c r="P447">
        <v>2</v>
      </c>
      <c r="Q447">
        <v>2</v>
      </c>
      <c r="R447">
        <v>2</v>
      </c>
      <c r="S447" t="s">
        <v>96</v>
      </c>
      <c r="T447">
        <v>1</v>
      </c>
      <c r="U447">
        <v>1</v>
      </c>
      <c r="V447" t="s">
        <v>96</v>
      </c>
      <c r="W447" t="s">
        <v>96</v>
      </c>
      <c r="X447" t="s">
        <v>96</v>
      </c>
      <c r="Y447" t="s">
        <v>96</v>
      </c>
      <c r="Z447" t="s">
        <v>96</v>
      </c>
      <c r="AA447">
        <v>1</v>
      </c>
      <c r="AB447">
        <f t="shared" si="55"/>
        <v>2</v>
      </c>
      <c r="AC447">
        <f t="shared" si="56"/>
        <v>0</v>
      </c>
      <c r="AD447">
        <f t="shared" si="57"/>
        <v>1</v>
      </c>
      <c r="AE447">
        <f t="shared" si="58"/>
        <v>1</v>
      </c>
      <c r="AF447">
        <f t="shared" si="59"/>
        <v>0</v>
      </c>
      <c r="AG447">
        <f t="shared" si="60"/>
        <v>0</v>
      </c>
      <c r="AH447">
        <f t="shared" si="61"/>
        <v>0</v>
      </c>
      <c r="AI447">
        <f t="shared" si="62"/>
        <v>0</v>
      </c>
      <c r="AJ447">
        <f t="shared" si="63"/>
        <v>0</v>
      </c>
      <c r="AK447">
        <f t="shared" si="64"/>
        <v>2</v>
      </c>
      <c r="AL447">
        <f t="shared" si="65"/>
        <v>2</v>
      </c>
    </row>
    <row r="448" spans="1:38" x14ac:dyDescent="0.2">
      <c r="A448" t="s">
        <v>95</v>
      </c>
      <c r="C448" s="14" t="s">
        <v>432</v>
      </c>
      <c r="D448" t="s">
        <v>49</v>
      </c>
      <c r="E448" s="15">
        <v>6</v>
      </c>
      <c r="F448">
        <v>4</v>
      </c>
      <c r="G448">
        <v>0</v>
      </c>
      <c r="H448">
        <v>0</v>
      </c>
      <c r="I448">
        <v>0</v>
      </c>
      <c r="J448">
        <v>1</v>
      </c>
      <c r="K448">
        <v>1</v>
      </c>
      <c r="L448">
        <v>0</v>
      </c>
      <c r="M448">
        <v>0</v>
      </c>
      <c r="N448">
        <v>0</v>
      </c>
      <c r="O448">
        <v>0</v>
      </c>
      <c r="P448">
        <v>2</v>
      </c>
      <c r="Q448">
        <v>0</v>
      </c>
      <c r="R448">
        <v>2</v>
      </c>
      <c r="S448">
        <v>0</v>
      </c>
      <c r="T448">
        <v>1</v>
      </c>
      <c r="U448">
        <v>1</v>
      </c>
      <c r="V448">
        <v>0</v>
      </c>
      <c r="W448">
        <v>0</v>
      </c>
      <c r="X448">
        <v>0</v>
      </c>
      <c r="Y448">
        <v>0</v>
      </c>
      <c r="Z448">
        <v>0</v>
      </c>
      <c r="AA448">
        <v>0</v>
      </c>
      <c r="AB448">
        <v>2</v>
      </c>
      <c r="AC448">
        <v>0</v>
      </c>
      <c r="AD448">
        <v>1</v>
      </c>
      <c r="AE448">
        <v>1</v>
      </c>
      <c r="AF448">
        <v>-1</v>
      </c>
      <c r="AG448">
        <v>-1</v>
      </c>
      <c r="AH448">
        <v>0</v>
      </c>
      <c r="AI448">
        <v>0</v>
      </c>
      <c r="AJ448">
        <v>0</v>
      </c>
      <c r="AK448">
        <v>1</v>
      </c>
      <c r="AL448">
        <v>0</v>
      </c>
    </row>
    <row r="449" spans="1:38" x14ac:dyDescent="0.2">
      <c r="A449" t="s">
        <v>95</v>
      </c>
      <c r="C449" s="14" t="s">
        <v>432</v>
      </c>
      <c r="D449" t="s">
        <v>3</v>
      </c>
      <c r="E449" s="15">
        <v>1</v>
      </c>
      <c r="F449">
        <v>0.8</v>
      </c>
      <c r="G449">
        <v>0</v>
      </c>
      <c r="H449">
        <v>0</v>
      </c>
      <c r="I449">
        <v>0</v>
      </c>
      <c r="J449">
        <v>0</v>
      </c>
      <c r="K449">
        <v>0</v>
      </c>
      <c r="L449">
        <v>0</v>
      </c>
      <c r="M449">
        <v>0</v>
      </c>
      <c r="N449">
        <v>0</v>
      </c>
      <c r="O449">
        <v>0</v>
      </c>
      <c r="P449">
        <v>0</v>
      </c>
      <c r="Q449">
        <v>0</v>
      </c>
      <c r="R449">
        <v>0</v>
      </c>
      <c r="S449">
        <v>0</v>
      </c>
      <c r="T449">
        <v>0</v>
      </c>
      <c r="U449">
        <v>0</v>
      </c>
      <c r="V449">
        <v>0</v>
      </c>
      <c r="W449">
        <v>0</v>
      </c>
      <c r="X449">
        <v>0</v>
      </c>
      <c r="Y449">
        <v>0</v>
      </c>
      <c r="Z449">
        <v>0</v>
      </c>
      <c r="AA449">
        <v>0</v>
      </c>
      <c r="AB449">
        <v>0</v>
      </c>
      <c r="AC449">
        <v>0</v>
      </c>
      <c r="AD449">
        <v>0</v>
      </c>
      <c r="AE449">
        <v>0</v>
      </c>
      <c r="AF449">
        <v>0</v>
      </c>
      <c r="AG449">
        <v>0</v>
      </c>
      <c r="AH449">
        <v>0</v>
      </c>
      <c r="AI449">
        <v>0</v>
      </c>
      <c r="AJ449">
        <v>0</v>
      </c>
      <c r="AK449">
        <v>0</v>
      </c>
      <c r="AL449">
        <v>0</v>
      </c>
    </row>
    <row r="450" spans="1:38" x14ac:dyDescent="0.2">
      <c r="A450" t="s">
        <v>95</v>
      </c>
      <c r="C450" s="14" t="s">
        <v>432</v>
      </c>
      <c r="D450" t="s">
        <v>47</v>
      </c>
      <c r="E450" s="15">
        <v>1</v>
      </c>
      <c r="F450">
        <v>1</v>
      </c>
      <c r="G450">
        <v>0</v>
      </c>
      <c r="H450">
        <v>0</v>
      </c>
      <c r="I450">
        <v>0</v>
      </c>
      <c r="J450">
        <v>0</v>
      </c>
      <c r="K450">
        <v>0</v>
      </c>
      <c r="L450">
        <v>0</v>
      </c>
      <c r="M450">
        <v>0</v>
      </c>
      <c r="N450">
        <v>0</v>
      </c>
      <c r="O450">
        <v>0</v>
      </c>
      <c r="P450">
        <v>0</v>
      </c>
      <c r="Q450">
        <v>0</v>
      </c>
      <c r="R450">
        <v>0</v>
      </c>
      <c r="S450">
        <v>0</v>
      </c>
      <c r="T450">
        <v>0</v>
      </c>
      <c r="U450">
        <v>0</v>
      </c>
      <c r="V450">
        <v>0</v>
      </c>
      <c r="W450">
        <v>0</v>
      </c>
      <c r="X450">
        <v>0</v>
      </c>
      <c r="Y450">
        <v>0</v>
      </c>
      <c r="Z450">
        <v>0</v>
      </c>
      <c r="AA450">
        <v>0</v>
      </c>
      <c r="AB450">
        <v>0</v>
      </c>
      <c r="AC450">
        <v>0</v>
      </c>
      <c r="AD450">
        <v>0</v>
      </c>
      <c r="AE450">
        <v>0</v>
      </c>
      <c r="AF450">
        <v>0</v>
      </c>
      <c r="AG450">
        <v>0</v>
      </c>
      <c r="AH450">
        <v>0</v>
      </c>
      <c r="AI450">
        <v>0</v>
      </c>
      <c r="AJ450">
        <v>0</v>
      </c>
      <c r="AK450">
        <v>0</v>
      </c>
      <c r="AL450">
        <v>0</v>
      </c>
    </row>
  </sheetData>
  <autoFilter ref="A3:AL450" xr:uid="{B42CC7AB-CE78-4BB5-9EFE-675D50023AF9}">
    <sortState xmlns:xlrd2="http://schemas.microsoft.com/office/spreadsheetml/2017/richdata2" ref="A104:AL156">
      <sortCondition ref="C3:C450"/>
    </sortState>
  </autoFilter>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49061B38ED9324DA563CC79F154E0EA" ma:contentTypeVersion="4" ma:contentTypeDescription="Skapa ett nytt dokument." ma:contentTypeScope="" ma:versionID="5171384bb38cc110304c34dec3d0fe56">
  <xsd:schema xmlns:xsd="http://www.w3.org/2001/XMLSchema" xmlns:xs="http://www.w3.org/2001/XMLSchema" xmlns:p="http://schemas.microsoft.com/office/2006/metadata/properties" xmlns:ns2="2770f606-971d-461c-b40e-39675c1bf46c" targetNamespace="http://schemas.microsoft.com/office/2006/metadata/properties" ma:root="true" ma:fieldsID="0a50cda2c63c60dbd7765e7ba4efa8bf" ns2:_="">
    <xsd:import namespace="2770f606-971d-461c-b40e-39675c1bf46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70f606-971d-461c-b40e-39675c1bf4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FBF204-0EB7-42E0-8DC6-2A62CBB623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70f606-971d-461c-b40e-39675c1bf4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BDE58A-E878-414B-B489-E6BCE190969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078E346-7965-486C-BBF9-E864F63D0E63}">
  <ds:schemaRefs>
    <ds:schemaRef ds:uri="http://schemas.microsoft.com/sharepoint/v3/contenttype/forms"/>
  </ds:schemaRefs>
</ds:datastoreItem>
</file>

<file path=docMetadata/LabelInfo.xml><?xml version="1.0" encoding="utf-8"?>
<clbl:labelList xmlns:clbl="http://schemas.microsoft.com/office/2020/mipLabelMetadata">
  <clbl:label id="{92f52389-3f0f-4623-9a3b-957c32d194e5}" enabled="0" method="" siteId="{92f52389-3f0f-4623-9a3b-957c32d194e5}"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Kalkylblad</vt:lpstr>
      </vt:variant>
      <vt:variant>
        <vt:i4>2</vt:i4>
      </vt:variant>
    </vt:vector>
  </HeadingPairs>
  <TitlesOfParts>
    <vt:vector size="2" baseType="lpstr">
      <vt:lpstr>PIVOT</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Gorgi Vanja</dc:creator>
  <cp:keywords/>
  <dc:description/>
  <cp:lastModifiedBy>Lohmander Sofia</cp:lastModifiedBy>
  <cp:revision/>
  <dcterms:created xsi:type="dcterms:W3CDTF">2026-04-28T06:08:57Z</dcterms:created>
  <dcterms:modified xsi:type="dcterms:W3CDTF">2026-09-02T11:30:36Z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0x010100B49061B38ED9324DA563CC79F154E0EA</vt:lpwstr>
  </property>
</Properties>
</file>