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RSFS082\Hem4$\105764\Regionhuset fr o m 2011-06-01\ST\ST plan\ST plan 2021\"/>
    </mc:Choice>
  </mc:AlternateContent>
  <bookViews>
    <workbookView xWindow="-110" yWindow="-110" windowWidth="19420" windowHeight="10420"/>
  </bookViews>
  <sheets>
    <sheet name="Pivot" sheetId="3" r:id="rId1"/>
    <sheet name="Data" sheetId="1" r:id="rId2"/>
    <sheet name="Dokumentation" sheetId="4" r:id="rId3"/>
  </sheets>
  <definedNames>
    <definedName name="_xlnm._FilterDatabase" localSheetId="1" hidden="1">Data!$A$1:$AM$349</definedName>
  </definedNames>
  <calcPr calcId="191029"/>
  <pivotCaches>
    <pivotCache cacheId="0" r:id="rId4"/>
  </pivotCaches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56" i="1" l="1"/>
  <c r="AE156" i="1"/>
  <c r="AF156" i="1"/>
  <c r="AG156" i="1"/>
  <c r="AH156" i="1"/>
  <c r="AI156" i="1"/>
  <c r="AJ156" i="1"/>
  <c r="AK156" i="1"/>
  <c r="AD157" i="1"/>
  <c r="AE157" i="1"/>
  <c r="AF157" i="1"/>
  <c r="AG157" i="1"/>
  <c r="AH157" i="1"/>
  <c r="AI157" i="1"/>
  <c r="AJ157" i="1"/>
  <c r="AK157" i="1"/>
  <c r="AM156" i="1" l="1"/>
  <c r="AL157" i="1"/>
  <c r="AL156" i="1"/>
  <c r="AM157" i="1"/>
  <c r="AC6" i="1"/>
  <c r="AE8" i="1" l="1"/>
  <c r="AD7" i="1"/>
  <c r="AE7" i="1"/>
  <c r="AF7" i="1"/>
  <c r="AG7" i="1"/>
  <c r="AH7" i="1"/>
  <c r="AI7" i="1"/>
  <c r="AJ7" i="1"/>
  <c r="AK7" i="1"/>
  <c r="AD8" i="1"/>
  <c r="AF8" i="1"/>
  <c r="AG8" i="1"/>
  <c r="AH8" i="1"/>
  <c r="AI8" i="1"/>
  <c r="AJ8" i="1"/>
  <c r="AK8" i="1"/>
  <c r="AC7" i="1"/>
  <c r="AC8" i="1"/>
  <c r="AL7" i="1" l="1"/>
  <c r="AL8" i="1"/>
  <c r="AM7" i="1"/>
  <c r="AM8" i="1"/>
  <c r="AD3" i="1"/>
  <c r="AE3" i="1"/>
  <c r="AF3" i="1"/>
  <c r="AG3" i="1"/>
  <c r="AH3" i="1"/>
  <c r="AI3" i="1"/>
  <c r="AJ3" i="1"/>
  <c r="AK3" i="1"/>
  <c r="AD4" i="1"/>
  <c r="AE4" i="1"/>
  <c r="AF4" i="1"/>
  <c r="AG4" i="1"/>
  <c r="AH4" i="1"/>
  <c r="AI4" i="1"/>
  <c r="AJ4" i="1"/>
  <c r="AK4" i="1"/>
  <c r="AD5" i="1"/>
  <c r="AE5" i="1"/>
  <c r="AF5" i="1"/>
  <c r="AG5" i="1"/>
  <c r="AH5" i="1"/>
  <c r="AI5" i="1"/>
  <c r="AJ5" i="1"/>
  <c r="AK5" i="1"/>
  <c r="AD6" i="1"/>
  <c r="AE6" i="1"/>
  <c r="AF6" i="1"/>
  <c r="AG6" i="1"/>
  <c r="AH6" i="1"/>
  <c r="AI6" i="1"/>
  <c r="AJ6" i="1"/>
  <c r="AK6" i="1"/>
  <c r="AD9" i="1"/>
  <c r="AE9" i="1"/>
  <c r="AF9" i="1"/>
  <c r="AG9" i="1"/>
  <c r="AH9" i="1"/>
  <c r="AI9" i="1"/>
  <c r="AJ9" i="1"/>
  <c r="AK9" i="1"/>
  <c r="AD10" i="1"/>
  <c r="AE10" i="1"/>
  <c r="AF10" i="1"/>
  <c r="AG10" i="1"/>
  <c r="AH10" i="1"/>
  <c r="AI10" i="1"/>
  <c r="AJ10" i="1"/>
  <c r="AK10" i="1"/>
  <c r="AD11" i="1"/>
  <c r="AE11" i="1"/>
  <c r="AF11" i="1"/>
  <c r="AG11" i="1"/>
  <c r="AH11" i="1"/>
  <c r="AI11" i="1"/>
  <c r="AJ11" i="1"/>
  <c r="AK11" i="1"/>
  <c r="AD12" i="1"/>
  <c r="AE12" i="1"/>
  <c r="AF12" i="1"/>
  <c r="AG12" i="1"/>
  <c r="AH12" i="1"/>
  <c r="AI12" i="1"/>
  <c r="AJ12" i="1"/>
  <c r="AK12" i="1"/>
  <c r="AD13" i="1"/>
  <c r="AE13" i="1"/>
  <c r="AF13" i="1"/>
  <c r="AG13" i="1"/>
  <c r="AH13" i="1"/>
  <c r="AI13" i="1"/>
  <c r="AJ13" i="1"/>
  <c r="AK13" i="1"/>
  <c r="AD14" i="1"/>
  <c r="AE14" i="1"/>
  <c r="AF14" i="1"/>
  <c r="AG14" i="1"/>
  <c r="AH14" i="1"/>
  <c r="AI14" i="1"/>
  <c r="AJ14" i="1"/>
  <c r="AK14" i="1"/>
  <c r="AD15" i="1"/>
  <c r="AE15" i="1"/>
  <c r="AF15" i="1"/>
  <c r="AG15" i="1"/>
  <c r="AH15" i="1"/>
  <c r="AI15" i="1"/>
  <c r="AJ15" i="1"/>
  <c r="AK15" i="1"/>
  <c r="AD16" i="1"/>
  <c r="AE16" i="1"/>
  <c r="AF16" i="1"/>
  <c r="AG16" i="1"/>
  <c r="AH16" i="1"/>
  <c r="AI16" i="1"/>
  <c r="AJ16" i="1"/>
  <c r="AK16" i="1"/>
  <c r="AD17" i="1"/>
  <c r="AE17" i="1"/>
  <c r="AF17" i="1"/>
  <c r="AG17" i="1"/>
  <c r="AH17" i="1"/>
  <c r="AI17" i="1"/>
  <c r="AJ17" i="1"/>
  <c r="AK17" i="1"/>
  <c r="AD18" i="1"/>
  <c r="AE18" i="1"/>
  <c r="AF18" i="1"/>
  <c r="AG18" i="1"/>
  <c r="AH18" i="1"/>
  <c r="AI18" i="1"/>
  <c r="AJ18" i="1"/>
  <c r="AK18" i="1"/>
  <c r="AD19" i="1"/>
  <c r="AE19" i="1"/>
  <c r="AF19" i="1"/>
  <c r="AG19" i="1"/>
  <c r="AH19" i="1"/>
  <c r="AI19" i="1"/>
  <c r="AJ19" i="1"/>
  <c r="AK19" i="1"/>
  <c r="AD20" i="1"/>
  <c r="AE20" i="1"/>
  <c r="AF20" i="1"/>
  <c r="AG20" i="1"/>
  <c r="AH20" i="1"/>
  <c r="AI20" i="1"/>
  <c r="AJ20" i="1"/>
  <c r="AK20" i="1"/>
  <c r="AD21" i="1"/>
  <c r="AE21" i="1"/>
  <c r="AF21" i="1"/>
  <c r="AG21" i="1"/>
  <c r="AH21" i="1"/>
  <c r="AI21" i="1"/>
  <c r="AJ21" i="1"/>
  <c r="AK21" i="1"/>
  <c r="AD22" i="1"/>
  <c r="AE22" i="1"/>
  <c r="AF22" i="1"/>
  <c r="AG22" i="1"/>
  <c r="AH22" i="1"/>
  <c r="AI22" i="1"/>
  <c r="AJ22" i="1"/>
  <c r="AK22" i="1"/>
  <c r="AD23" i="1"/>
  <c r="AE23" i="1"/>
  <c r="AF23" i="1"/>
  <c r="AG23" i="1"/>
  <c r="AH23" i="1"/>
  <c r="AI23" i="1"/>
  <c r="AJ23" i="1"/>
  <c r="AK23" i="1"/>
  <c r="AD24" i="1"/>
  <c r="AE24" i="1"/>
  <c r="AF24" i="1"/>
  <c r="AG24" i="1"/>
  <c r="AH24" i="1"/>
  <c r="AI24" i="1"/>
  <c r="AJ24" i="1"/>
  <c r="AK24" i="1"/>
  <c r="AD25" i="1"/>
  <c r="AE25" i="1"/>
  <c r="AF25" i="1"/>
  <c r="AG25" i="1"/>
  <c r="AH25" i="1"/>
  <c r="AI25" i="1"/>
  <c r="AJ25" i="1"/>
  <c r="AK25" i="1"/>
  <c r="AD26" i="1"/>
  <c r="AE26" i="1"/>
  <c r="AF26" i="1"/>
  <c r="AG26" i="1"/>
  <c r="AH26" i="1"/>
  <c r="AI26" i="1"/>
  <c r="AJ26" i="1"/>
  <c r="AK26" i="1"/>
  <c r="AD27" i="1"/>
  <c r="AE27" i="1"/>
  <c r="AF27" i="1"/>
  <c r="AG27" i="1"/>
  <c r="AH27" i="1"/>
  <c r="AI27" i="1"/>
  <c r="AJ27" i="1"/>
  <c r="AK27" i="1"/>
  <c r="AD28" i="1"/>
  <c r="AE28" i="1"/>
  <c r="AF28" i="1"/>
  <c r="AG28" i="1"/>
  <c r="AH28" i="1"/>
  <c r="AI28" i="1"/>
  <c r="AJ28" i="1"/>
  <c r="AK28" i="1"/>
  <c r="AD29" i="1"/>
  <c r="AE29" i="1"/>
  <c r="AF29" i="1"/>
  <c r="AG29" i="1"/>
  <c r="AH29" i="1"/>
  <c r="AI29" i="1"/>
  <c r="AJ29" i="1"/>
  <c r="AK29" i="1"/>
  <c r="AD30" i="1"/>
  <c r="AE30" i="1"/>
  <c r="AF30" i="1"/>
  <c r="AG30" i="1"/>
  <c r="AH30" i="1"/>
  <c r="AI30" i="1"/>
  <c r="AJ30" i="1"/>
  <c r="AK30" i="1"/>
  <c r="AD31" i="1"/>
  <c r="AE31" i="1"/>
  <c r="AF31" i="1"/>
  <c r="AG31" i="1"/>
  <c r="AH31" i="1"/>
  <c r="AI31" i="1"/>
  <c r="AJ31" i="1"/>
  <c r="AK31" i="1"/>
  <c r="AD32" i="1"/>
  <c r="AE32" i="1"/>
  <c r="AF32" i="1"/>
  <c r="AG32" i="1"/>
  <c r="AH32" i="1"/>
  <c r="AI32" i="1"/>
  <c r="AJ32" i="1"/>
  <c r="AK32" i="1"/>
  <c r="AD33" i="1"/>
  <c r="AE33" i="1"/>
  <c r="AF33" i="1"/>
  <c r="AG33" i="1"/>
  <c r="AH33" i="1"/>
  <c r="AI33" i="1"/>
  <c r="AJ33" i="1"/>
  <c r="AK33" i="1"/>
  <c r="AD34" i="1"/>
  <c r="AE34" i="1"/>
  <c r="AF34" i="1"/>
  <c r="AG34" i="1"/>
  <c r="AH34" i="1"/>
  <c r="AI34" i="1"/>
  <c r="AJ34" i="1"/>
  <c r="AK34" i="1"/>
  <c r="AD35" i="1"/>
  <c r="AE35" i="1"/>
  <c r="AF35" i="1"/>
  <c r="AG35" i="1"/>
  <c r="AH35" i="1"/>
  <c r="AI35" i="1"/>
  <c r="AJ35" i="1"/>
  <c r="AK35" i="1"/>
  <c r="AD36" i="1"/>
  <c r="AE36" i="1"/>
  <c r="AF36" i="1"/>
  <c r="AG36" i="1"/>
  <c r="AH36" i="1"/>
  <c r="AI36" i="1"/>
  <c r="AJ36" i="1"/>
  <c r="AK36" i="1"/>
  <c r="AD37" i="1"/>
  <c r="AE37" i="1"/>
  <c r="AF37" i="1"/>
  <c r="AG37" i="1"/>
  <c r="AH37" i="1"/>
  <c r="AI37" i="1"/>
  <c r="AJ37" i="1"/>
  <c r="AK37" i="1"/>
  <c r="AD38" i="1"/>
  <c r="AE38" i="1"/>
  <c r="AF38" i="1"/>
  <c r="AG38" i="1"/>
  <c r="AH38" i="1"/>
  <c r="AI38" i="1"/>
  <c r="AJ38" i="1"/>
  <c r="AK38" i="1"/>
  <c r="AD39" i="1"/>
  <c r="AE39" i="1"/>
  <c r="AF39" i="1"/>
  <c r="AG39" i="1"/>
  <c r="AH39" i="1"/>
  <c r="AI39" i="1"/>
  <c r="AJ39" i="1"/>
  <c r="AK39" i="1"/>
  <c r="AD40" i="1"/>
  <c r="AE40" i="1"/>
  <c r="AF40" i="1"/>
  <c r="AG40" i="1"/>
  <c r="AH40" i="1"/>
  <c r="AI40" i="1"/>
  <c r="AJ40" i="1"/>
  <c r="AK40" i="1"/>
  <c r="AD41" i="1"/>
  <c r="AE41" i="1"/>
  <c r="AF41" i="1"/>
  <c r="AG41" i="1"/>
  <c r="AH41" i="1"/>
  <c r="AI41" i="1"/>
  <c r="AJ41" i="1"/>
  <c r="AK41" i="1"/>
  <c r="AD42" i="1"/>
  <c r="AE42" i="1"/>
  <c r="AF42" i="1"/>
  <c r="AG42" i="1"/>
  <c r="AH42" i="1"/>
  <c r="AI42" i="1"/>
  <c r="AJ42" i="1"/>
  <c r="AK42" i="1"/>
  <c r="AD43" i="1"/>
  <c r="AE43" i="1"/>
  <c r="AF43" i="1"/>
  <c r="AG43" i="1"/>
  <c r="AH43" i="1"/>
  <c r="AI43" i="1"/>
  <c r="AJ43" i="1"/>
  <c r="AK43" i="1"/>
  <c r="AD44" i="1"/>
  <c r="AE44" i="1"/>
  <c r="AF44" i="1"/>
  <c r="AG44" i="1"/>
  <c r="AH44" i="1"/>
  <c r="AI44" i="1"/>
  <c r="AJ44" i="1"/>
  <c r="AK44" i="1"/>
  <c r="AD45" i="1"/>
  <c r="AE45" i="1"/>
  <c r="AF45" i="1"/>
  <c r="AG45" i="1"/>
  <c r="AH45" i="1"/>
  <c r="AI45" i="1"/>
  <c r="AJ45" i="1"/>
  <c r="AK45" i="1"/>
  <c r="AD46" i="1"/>
  <c r="AE46" i="1"/>
  <c r="AF46" i="1"/>
  <c r="AG46" i="1"/>
  <c r="AH46" i="1"/>
  <c r="AI46" i="1"/>
  <c r="AJ46" i="1"/>
  <c r="AK46" i="1"/>
  <c r="AD47" i="1"/>
  <c r="AE47" i="1"/>
  <c r="AF47" i="1"/>
  <c r="AG47" i="1"/>
  <c r="AH47" i="1"/>
  <c r="AI47" i="1"/>
  <c r="AJ47" i="1"/>
  <c r="AK47" i="1"/>
  <c r="AD48" i="1"/>
  <c r="AE48" i="1"/>
  <c r="AF48" i="1"/>
  <c r="AG48" i="1"/>
  <c r="AH48" i="1"/>
  <c r="AI48" i="1"/>
  <c r="AJ48" i="1"/>
  <c r="AK48" i="1"/>
  <c r="AD49" i="1"/>
  <c r="AE49" i="1"/>
  <c r="AF49" i="1"/>
  <c r="AG49" i="1"/>
  <c r="AH49" i="1"/>
  <c r="AI49" i="1"/>
  <c r="AJ49" i="1"/>
  <c r="AK49" i="1"/>
  <c r="AD50" i="1"/>
  <c r="AE50" i="1"/>
  <c r="AF50" i="1"/>
  <c r="AG50" i="1"/>
  <c r="AH50" i="1"/>
  <c r="AI50" i="1"/>
  <c r="AJ50" i="1"/>
  <c r="AK50" i="1"/>
  <c r="AD51" i="1"/>
  <c r="AE51" i="1"/>
  <c r="AF51" i="1"/>
  <c r="AG51" i="1"/>
  <c r="AH51" i="1"/>
  <c r="AI51" i="1"/>
  <c r="AJ51" i="1"/>
  <c r="AK51" i="1"/>
  <c r="AD52" i="1"/>
  <c r="AE52" i="1"/>
  <c r="AF52" i="1"/>
  <c r="AG52" i="1"/>
  <c r="AH52" i="1"/>
  <c r="AI52" i="1"/>
  <c r="AJ52" i="1"/>
  <c r="AK52" i="1"/>
  <c r="AD53" i="1"/>
  <c r="AE53" i="1"/>
  <c r="AF53" i="1"/>
  <c r="AG53" i="1"/>
  <c r="AH53" i="1"/>
  <c r="AI53" i="1"/>
  <c r="AJ53" i="1"/>
  <c r="AK53" i="1"/>
  <c r="AD54" i="1"/>
  <c r="AE54" i="1"/>
  <c r="AF54" i="1"/>
  <c r="AG54" i="1"/>
  <c r="AH54" i="1"/>
  <c r="AI54" i="1"/>
  <c r="AJ54" i="1"/>
  <c r="AK54" i="1"/>
  <c r="AD55" i="1"/>
  <c r="AE55" i="1"/>
  <c r="AF55" i="1"/>
  <c r="AG55" i="1"/>
  <c r="AH55" i="1"/>
  <c r="AI55" i="1"/>
  <c r="AJ55" i="1"/>
  <c r="AK55" i="1"/>
  <c r="AD56" i="1"/>
  <c r="AE56" i="1"/>
  <c r="AF56" i="1"/>
  <c r="AG56" i="1"/>
  <c r="AH56" i="1"/>
  <c r="AI56" i="1"/>
  <c r="AJ56" i="1"/>
  <c r="AK56" i="1"/>
  <c r="AD57" i="1"/>
  <c r="AE57" i="1"/>
  <c r="AF57" i="1"/>
  <c r="AG57" i="1"/>
  <c r="AH57" i="1"/>
  <c r="AI57" i="1"/>
  <c r="AJ57" i="1"/>
  <c r="AK57" i="1"/>
  <c r="AD58" i="1"/>
  <c r="AE58" i="1"/>
  <c r="AF58" i="1"/>
  <c r="AG58" i="1"/>
  <c r="AH58" i="1"/>
  <c r="AI58" i="1"/>
  <c r="AJ58" i="1"/>
  <c r="AK58" i="1"/>
  <c r="AD59" i="1"/>
  <c r="AE59" i="1"/>
  <c r="AF59" i="1"/>
  <c r="AG59" i="1"/>
  <c r="AH59" i="1"/>
  <c r="AI59" i="1"/>
  <c r="AJ59" i="1"/>
  <c r="AK59" i="1"/>
  <c r="AD60" i="1"/>
  <c r="AE60" i="1"/>
  <c r="AF60" i="1"/>
  <c r="AG60" i="1"/>
  <c r="AH60" i="1"/>
  <c r="AI60" i="1"/>
  <c r="AJ60" i="1"/>
  <c r="AK60" i="1"/>
  <c r="AD61" i="1"/>
  <c r="AE61" i="1"/>
  <c r="AF61" i="1"/>
  <c r="AG61" i="1"/>
  <c r="AH61" i="1"/>
  <c r="AI61" i="1"/>
  <c r="AJ61" i="1"/>
  <c r="AK61" i="1"/>
  <c r="AD62" i="1"/>
  <c r="AE62" i="1"/>
  <c r="AF62" i="1"/>
  <c r="AG62" i="1"/>
  <c r="AH62" i="1"/>
  <c r="AI62" i="1"/>
  <c r="AJ62" i="1"/>
  <c r="AK62" i="1"/>
  <c r="AD63" i="1"/>
  <c r="AE63" i="1"/>
  <c r="AF63" i="1"/>
  <c r="AG63" i="1"/>
  <c r="AH63" i="1"/>
  <c r="AI63" i="1"/>
  <c r="AJ63" i="1"/>
  <c r="AK63" i="1"/>
  <c r="AD64" i="1"/>
  <c r="AE64" i="1"/>
  <c r="AF64" i="1"/>
  <c r="AG64" i="1"/>
  <c r="AH64" i="1"/>
  <c r="AI64" i="1"/>
  <c r="AJ64" i="1"/>
  <c r="AK64" i="1"/>
  <c r="AD65" i="1"/>
  <c r="AE65" i="1"/>
  <c r="AF65" i="1"/>
  <c r="AG65" i="1"/>
  <c r="AH65" i="1"/>
  <c r="AI65" i="1"/>
  <c r="AJ65" i="1"/>
  <c r="AK65" i="1"/>
  <c r="AD66" i="1"/>
  <c r="AE66" i="1"/>
  <c r="AF66" i="1"/>
  <c r="AG66" i="1"/>
  <c r="AH66" i="1"/>
  <c r="AI66" i="1"/>
  <c r="AJ66" i="1"/>
  <c r="AK66" i="1"/>
  <c r="AD67" i="1"/>
  <c r="AE67" i="1"/>
  <c r="AF67" i="1"/>
  <c r="AG67" i="1"/>
  <c r="AH67" i="1"/>
  <c r="AI67" i="1"/>
  <c r="AJ67" i="1"/>
  <c r="AK67" i="1"/>
  <c r="AD68" i="1"/>
  <c r="AE68" i="1"/>
  <c r="AF68" i="1"/>
  <c r="AG68" i="1"/>
  <c r="AH68" i="1"/>
  <c r="AI68" i="1"/>
  <c r="AJ68" i="1"/>
  <c r="AK68" i="1"/>
  <c r="AD69" i="1"/>
  <c r="AE69" i="1"/>
  <c r="AF69" i="1"/>
  <c r="AG69" i="1"/>
  <c r="AH69" i="1"/>
  <c r="AI69" i="1"/>
  <c r="AJ69" i="1"/>
  <c r="AK69" i="1"/>
  <c r="AD70" i="1"/>
  <c r="AE70" i="1"/>
  <c r="AF70" i="1"/>
  <c r="AG70" i="1"/>
  <c r="AH70" i="1"/>
  <c r="AI70" i="1"/>
  <c r="AJ70" i="1"/>
  <c r="AK70" i="1"/>
  <c r="AD71" i="1"/>
  <c r="AE71" i="1"/>
  <c r="AF71" i="1"/>
  <c r="AG71" i="1"/>
  <c r="AH71" i="1"/>
  <c r="AI71" i="1"/>
  <c r="AJ71" i="1"/>
  <c r="AK71" i="1"/>
  <c r="AD72" i="1"/>
  <c r="AE72" i="1"/>
  <c r="AF72" i="1"/>
  <c r="AG72" i="1"/>
  <c r="AH72" i="1"/>
  <c r="AI72" i="1"/>
  <c r="AJ72" i="1"/>
  <c r="AK72" i="1"/>
  <c r="AD73" i="1"/>
  <c r="AE73" i="1"/>
  <c r="AF73" i="1"/>
  <c r="AG73" i="1"/>
  <c r="AH73" i="1"/>
  <c r="AI73" i="1"/>
  <c r="AJ73" i="1"/>
  <c r="AK73" i="1"/>
  <c r="AD74" i="1"/>
  <c r="AE74" i="1"/>
  <c r="AF74" i="1"/>
  <c r="AG74" i="1"/>
  <c r="AH74" i="1"/>
  <c r="AI74" i="1"/>
  <c r="AJ74" i="1"/>
  <c r="AK74" i="1"/>
  <c r="AD75" i="1"/>
  <c r="AE75" i="1"/>
  <c r="AF75" i="1"/>
  <c r="AG75" i="1"/>
  <c r="AH75" i="1"/>
  <c r="AI75" i="1"/>
  <c r="AJ75" i="1"/>
  <c r="AK75" i="1"/>
  <c r="AD76" i="1"/>
  <c r="AE76" i="1"/>
  <c r="AF76" i="1"/>
  <c r="AG76" i="1"/>
  <c r="AH76" i="1"/>
  <c r="AI76" i="1"/>
  <c r="AJ76" i="1"/>
  <c r="AK76" i="1"/>
  <c r="AD77" i="1"/>
  <c r="AE77" i="1"/>
  <c r="AF77" i="1"/>
  <c r="AG77" i="1"/>
  <c r="AH77" i="1"/>
  <c r="AI77" i="1"/>
  <c r="AJ77" i="1"/>
  <c r="AK77" i="1"/>
  <c r="AD78" i="1"/>
  <c r="AE78" i="1"/>
  <c r="AF78" i="1"/>
  <c r="AG78" i="1"/>
  <c r="AH78" i="1"/>
  <c r="AI78" i="1"/>
  <c r="AJ78" i="1"/>
  <c r="AK78" i="1"/>
  <c r="AD79" i="1"/>
  <c r="AE79" i="1"/>
  <c r="AF79" i="1"/>
  <c r="AG79" i="1"/>
  <c r="AH79" i="1"/>
  <c r="AI79" i="1"/>
  <c r="AJ79" i="1"/>
  <c r="AK79" i="1"/>
  <c r="AD80" i="1"/>
  <c r="AE80" i="1"/>
  <c r="AF80" i="1"/>
  <c r="AG80" i="1"/>
  <c r="AH80" i="1"/>
  <c r="AI80" i="1"/>
  <c r="AJ80" i="1"/>
  <c r="AK80" i="1"/>
  <c r="AD81" i="1"/>
  <c r="AE81" i="1"/>
  <c r="AF81" i="1"/>
  <c r="AG81" i="1"/>
  <c r="AH81" i="1"/>
  <c r="AI81" i="1"/>
  <c r="AJ81" i="1"/>
  <c r="AK81" i="1"/>
  <c r="AD82" i="1"/>
  <c r="AE82" i="1"/>
  <c r="AF82" i="1"/>
  <c r="AG82" i="1"/>
  <c r="AH82" i="1"/>
  <c r="AI82" i="1"/>
  <c r="AJ82" i="1"/>
  <c r="AK82" i="1"/>
  <c r="AD83" i="1"/>
  <c r="AE83" i="1"/>
  <c r="AF83" i="1"/>
  <c r="AG83" i="1"/>
  <c r="AH83" i="1"/>
  <c r="AI83" i="1"/>
  <c r="AJ83" i="1"/>
  <c r="AK83" i="1"/>
  <c r="AD84" i="1"/>
  <c r="AE84" i="1"/>
  <c r="AF84" i="1"/>
  <c r="AG84" i="1"/>
  <c r="AH84" i="1"/>
  <c r="AI84" i="1"/>
  <c r="AJ84" i="1"/>
  <c r="AK84" i="1"/>
  <c r="AD85" i="1"/>
  <c r="AE85" i="1"/>
  <c r="AF85" i="1"/>
  <c r="AG85" i="1"/>
  <c r="AH85" i="1"/>
  <c r="AI85" i="1"/>
  <c r="AJ85" i="1"/>
  <c r="AK85" i="1"/>
  <c r="AD86" i="1"/>
  <c r="AE86" i="1"/>
  <c r="AF86" i="1"/>
  <c r="AG86" i="1"/>
  <c r="AH86" i="1"/>
  <c r="AI86" i="1"/>
  <c r="AJ86" i="1"/>
  <c r="AK86" i="1"/>
  <c r="AD87" i="1"/>
  <c r="AE87" i="1"/>
  <c r="AF87" i="1"/>
  <c r="AG87" i="1"/>
  <c r="AH87" i="1"/>
  <c r="AI87" i="1"/>
  <c r="AJ87" i="1"/>
  <c r="AK87" i="1"/>
  <c r="AD88" i="1"/>
  <c r="AE88" i="1"/>
  <c r="AF88" i="1"/>
  <c r="AG88" i="1"/>
  <c r="AH88" i="1"/>
  <c r="AI88" i="1"/>
  <c r="AJ88" i="1"/>
  <c r="AK88" i="1"/>
  <c r="AD89" i="1"/>
  <c r="AE89" i="1"/>
  <c r="AF89" i="1"/>
  <c r="AG89" i="1"/>
  <c r="AH89" i="1"/>
  <c r="AI89" i="1"/>
  <c r="AJ89" i="1"/>
  <c r="AK89" i="1"/>
  <c r="AD90" i="1"/>
  <c r="AE90" i="1"/>
  <c r="AF90" i="1"/>
  <c r="AG90" i="1"/>
  <c r="AH90" i="1"/>
  <c r="AI90" i="1"/>
  <c r="AJ90" i="1"/>
  <c r="AK90" i="1"/>
  <c r="AD91" i="1"/>
  <c r="AE91" i="1"/>
  <c r="AF91" i="1"/>
  <c r="AG91" i="1"/>
  <c r="AH91" i="1"/>
  <c r="AI91" i="1"/>
  <c r="AJ91" i="1"/>
  <c r="AK91" i="1"/>
  <c r="AD92" i="1"/>
  <c r="AE92" i="1"/>
  <c r="AF92" i="1"/>
  <c r="AG92" i="1"/>
  <c r="AH92" i="1"/>
  <c r="AI92" i="1"/>
  <c r="AJ92" i="1"/>
  <c r="AK92" i="1"/>
  <c r="AD93" i="1"/>
  <c r="AE93" i="1"/>
  <c r="AF93" i="1"/>
  <c r="AG93" i="1"/>
  <c r="AH93" i="1"/>
  <c r="AI93" i="1"/>
  <c r="AJ93" i="1"/>
  <c r="AK93" i="1"/>
  <c r="AD94" i="1"/>
  <c r="AE94" i="1"/>
  <c r="AF94" i="1"/>
  <c r="AG94" i="1"/>
  <c r="AH94" i="1"/>
  <c r="AI94" i="1"/>
  <c r="AJ94" i="1"/>
  <c r="AK94" i="1"/>
  <c r="AD95" i="1"/>
  <c r="AE95" i="1"/>
  <c r="AF95" i="1"/>
  <c r="AG95" i="1"/>
  <c r="AH95" i="1"/>
  <c r="AI95" i="1"/>
  <c r="AJ95" i="1"/>
  <c r="AK95" i="1"/>
  <c r="AD96" i="1"/>
  <c r="AE96" i="1"/>
  <c r="AF96" i="1"/>
  <c r="AG96" i="1"/>
  <c r="AH96" i="1"/>
  <c r="AI96" i="1"/>
  <c r="AJ96" i="1"/>
  <c r="AK96" i="1"/>
  <c r="AD97" i="1"/>
  <c r="AE97" i="1"/>
  <c r="AF97" i="1"/>
  <c r="AG97" i="1"/>
  <c r="AH97" i="1"/>
  <c r="AI97" i="1"/>
  <c r="AJ97" i="1"/>
  <c r="AK97" i="1"/>
  <c r="AD98" i="1"/>
  <c r="AE98" i="1"/>
  <c r="AF98" i="1"/>
  <c r="AG98" i="1"/>
  <c r="AH98" i="1"/>
  <c r="AI98" i="1"/>
  <c r="AJ98" i="1"/>
  <c r="AK98" i="1"/>
  <c r="AD99" i="1"/>
  <c r="AE99" i="1"/>
  <c r="AF99" i="1"/>
  <c r="AG99" i="1"/>
  <c r="AH99" i="1"/>
  <c r="AI99" i="1"/>
  <c r="AJ99" i="1"/>
  <c r="AK99" i="1"/>
  <c r="AD100" i="1"/>
  <c r="AE100" i="1"/>
  <c r="AF100" i="1"/>
  <c r="AG100" i="1"/>
  <c r="AH100" i="1"/>
  <c r="AI100" i="1"/>
  <c r="AJ100" i="1"/>
  <c r="AK100" i="1"/>
  <c r="AD101" i="1"/>
  <c r="AE101" i="1"/>
  <c r="AF101" i="1"/>
  <c r="AG101" i="1"/>
  <c r="AH101" i="1"/>
  <c r="AI101" i="1"/>
  <c r="AJ101" i="1"/>
  <c r="AK101" i="1"/>
  <c r="AD102" i="1"/>
  <c r="AE102" i="1"/>
  <c r="AF102" i="1"/>
  <c r="AG102" i="1"/>
  <c r="AH102" i="1"/>
  <c r="AI102" i="1"/>
  <c r="AJ102" i="1"/>
  <c r="AK102" i="1"/>
  <c r="AD103" i="1"/>
  <c r="AE103" i="1"/>
  <c r="AF103" i="1"/>
  <c r="AG103" i="1"/>
  <c r="AH103" i="1"/>
  <c r="AI103" i="1"/>
  <c r="AJ103" i="1"/>
  <c r="AK103" i="1"/>
  <c r="AD104" i="1"/>
  <c r="AE104" i="1"/>
  <c r="AF104" i="1"/>
  <c r="AG104" i="1"/>
  <c r="AH104" i="1"/>
  <c r="AI104" i="1"/>
  <c r="AJ104" i="1"/>
  <c r="AK104" i="1"/>
  <c r="AD105" i="1"/>
  <c r="AE105" i="1"/>
  <c r="AF105" i="1"/>
  <c r="AG105" i="1"/>
  <c r="AH105" i="1"/>
  <c r="AI105" i="1"/>
  <c r="AJ105" i="1"/>
  <c r="AK105" i="1"/>
  <c r="AD106" i="1"/>
  <c r="AE106" i="1"/>
  <c r="AF106" i="1"/>
  <c r="AG106" i="1"/>
  <c r="AH106" i="1"/>
  <c r="AI106" i="1"/>
  <c r="AJ106" i="1"/>
  <c r="AK106" i="1"/>
  <c r="AD107" i="1"/>
  <c r="AE107" i="1"/>
  <c r="AF107" i="1"/>
  <c r="AG107" i="1"/>
  <c r="AH107" i="1"/>
  <c r="AI107" i="1"/>
  <c r="AJ107" i="1"/>
  <c r="AK107" i="1"/>
  <c r="AD108" i="1"/>
  <c r="AE108" i="1"/>
  <c r="AF108" i="1"/>
  <c r="AG108" i="1"/>
  <c r="AH108" i="1"/>
  <c r="AI108" i="1"/>
  <c r="AJ108" i="1"/>
  <c r="AK108" i="1"/>
  <c r="AD109" i="1"/>
  <c r="AE109" i="1"/>
  <c r="AF109" i="1"/>
  <c r="AG109" i="1"/>
  <c r="AH109" i="1"/>
  <c r="AI109" i="1"/>
  <c r="AJ109" i="1"/>
  <c r="AK109" i="1"/>
  <c r="AD110" i="1"/>
  <c r="AE110" i="1"/>
  <c r="AF110" i="1"/>
  <c r="AG110" i="1"/>
  <c r="AH110" i="1"/>
  <c r="AI110" i="1"/>
  <c r="AJ110" i="1"/>
  <c r="AK110" i="1"/>
  <c r="AD111" i="1"/>
  <c r="AE111" i="1"/>
  <c r="AF111" i="1"/>
  <c r="AG111" i="1"/>
  <c r="AH111" i="1"/>
  <c r="AI111" i="1"/>
  <c r="AJ111" i="1"/>
  <c r="AK111" i="1"/>
  <c r="AD112" i="1"/>
  <c r="AE112" i="1"/>
  <c r="AF112" i="1"/>
  <c r="AG112" i="1"/>
  <c r="AH112" i="1"/>
  <c r="AI112" i="1"/>
  <c r="AJ112" i="1"/>
  <c r="AK112" i="1"/>
  <c r="AD113" i="1"/>
  <c r="AE113" i="1"/>
  <c r="AF113" i="1"/>
  <c r="AG113" i="1"/>
  <c r="AH113" i="1"/>
  <c r="AI113" i="1"/>
  <c r="AJ113" i="1"/>
  <c r="AK113" i="1"/>
  <c r="AD114" i="1"/>
  <c r="AE114" i="1"/>
  <c r="AF114" i="1"/>
  <c r="AG114" i="1"/>
  <c r="AH114" i="1"/>
  <c r="AI114" i="1"/>
  <c r="AJ114" i="1"/>
  <c r="AK114" i="1"/>
  <c r="AD115" i="1"/>
  <c r="AE115" i="1"/>
  <c r="AF115" i="1"/>
  <c r="AG115" i="1"/>
  <c r="AH115" i="1"/>
  <c r="AI115" i="1"/>
  <c r="AJ115" i="1"/>
  <c r="AK115" i="1"/>
  <c r="AD116" i="1"/>
  <c r="AE116" i="1"/>
  <c r="AF116" i="1"/>
  <c r="AG116" i="1"/>
  <c r="AH116" i="1"/>
  <c r="AI116" i="1"/>
  <c r="AJ116" i="1"/>
  <c r="AK116" i="1"/>
  <c r="AD117" i="1"/>
  <c r="AE117" i="1"/>
  <c r="AF117" i="1"/>
  <c r="AG117" i="1"/>
  <c r="AH117" i="1"/>
  <c r="AI117" i="1"/>
  <c r="AJ117" i="1"/>
  <c r="AK117" i="1"/>
  <c r="AD118" i="1"/>
  <c r="AE118" i="1"/>
  <c r="AF118" i="1"/>
  <c r="AG118" i="1"/>
  <c r="AH118" i="1"/>
  <c r="AI118" i="1"/>
  <c r="AJ118" i="1"/>
  <c r="AK118" i="1"/>
  <c r="AD119" i="1"/>
  <c r="AE119" i="1"/>
  <c r="AF119" i="1"/>
  <c r="AG119" i="1"/>
  <c r="AH119" i="1"/>
  <c r="AI119" i="1"/>
  <c r="AJ119" i="1"/>
  <c r="AK119" i="1"/>
  <c r="AD120" i="1"/>
  <c r="AE120" i="1"/>
  <c r="AF120" i="1"/>
  <c r="AG120" i="1"/>
  <c r="AH120" i="1"/>
  <c r="AI120" i="1"/>
  <c r="AJ120" i="1"/>
  <c r="AK120" i="1"/>
  <c r="AD121" i="1"/>
  <c r="AE121" i="1"/>
  <c r="AF121" i="1"/>
  <c r="AG121" i="1"/>
  <c r="AH121" i="1"/>
  <c r="AI121" i="1"/>
  <c r="AJ121" i="1"/>
  <c r="AK121" i="1"/>
  <c r="AD122" i="1"/>
  <c r="AE122" i="1"/>
  <c r="AF122" i="1"/>
  <c r="AG122" i="1"/>
  <c r="AH122" i="1"/>
  <c r="AI122" i="1"/>
  <c r="AJ122" i="1"/>
  <c r="AK122" i="1"/>
  <c r="AD123" i="1"/>
  <c r="AE123" i="1"/>
  <c r="AF123" i="1"/>
  <c r="AG123" i="1"/>
  <c r="AH123" i="1"/>
  <c r="AI123" i="1"/>
  <c r="AJ123" i="1"/>
  <c r="AK123" i="1"/>
  <c r="AD124" i="1"/>
  <c r="AE124" i="1"/>
  <c r="AF124" i="1"/>
  <c r="AG124" i="1"/>
  <c r="AH124" i="1"/>
  <c r="AI124" i="1"/>
  <c r="AJ124" i="1"/>
  <c r="AK124" i="1"/>
  <c r="AD125" i="1"/>
  <c r="AE125" i="1"/>
  <c r="AF125" i="1"/>
  <c r="AG125" i="1"/>
  <c r="AH125" i="1"/>
  <c r="AI125" i="1"/>
  <c r="AJ125" i="1"/>
  <c r="AK125" i="1"/>
  <c r="AD126" i="1"/>
  <c r="AE126" i="1"/>
  <c r="AF126" i="1"/>
  <c r="AG126" i="1"/>
  <c r="AH126" i="1"/>
  <c r="AI126" i="1"/>
  <c r="AJ126" i="1"/>
  <c r="AK126" i="1"/>
  <c r="AD127" i="1"/>
  <c r="AE127" i="1"/>
  <c r="AF127" i="1"/>
  <c r="AG127" i="1"/>
  <c r="AH127" i="1"/>
  <c r="AI127" i="1"/>
  <c r="AJ127" i="1"/>
  <c r="AK127" i="1"/>
  <c r="AD128" i="1"/>
  <c r="AE128" i="1"/>
  <c r="AF128" i="1"/>
  <c r="AG128" i="1"/>
  <c r="AH128" i="1"/>
  <c r="AI128" i="1"/>
  <c r="AJ128" i="1"/>
  <c r="AK128" i="1"/>
  <c r="AD129" i="1"/>
  <c r="AE129" i="1"/>
  <c r="AF129" i="1"/>
  <c r="AG129" i="1"/>
  <c r="AH129" i="1"/>
  <c r="AI129" i="1"/>
  <c r="AJ129" i="1"/>
  <c r="AK129" i="1"/>
  <c r="AD130" i="1"/>
  <c r="AE130" i="1"/>
  <c r="AF130" i="1"/>
  <c r="AG130" i="1"/>
  <c r="AH130" i="1"/>
  <c r="AI130" i="1"/>
  <c r="AJ130" i="1"/>
  <c r="AK130" i="1"/>
  <c r="AD131" i="1"/>
  <c r="AE131" i="1"/>
  <c r="AF131" i="1"/>
  <c r="AG131" i="1"/>
  <c r="AH131" i="1"/>
  <c r="AI131" i="1"/>
  <c r="AJ131" i="1"/>
  <c r="AK131" i="1"/>
  <c r="AD132" i="1"/>
  <c r="AE132" i="1"/>
  <c r="AF132" i="1"/>
  <c r="AG132" i="1"/>
  <c r="AH132" i="1"/>
  <c r="AI132" i="1"/>
  <c r="AJ132" i="1"/>
  <c r="AK132" i="1"/>
  <c r="AD133" i="1"/>
  <c r="AE133" i="1"/>
  <c r="AF133" i="1"/>
  <c r="AG133" i="1"/>
  <c r="AH133" i="1"/>
  <c r="AI133" i="1"/>
  <c r="AJ133" i="1"/>
  <c r="AK133" i="1"/>
  <c r="AD134" i="1"/>
  <c r="AE134" i="1"/>
  <c r="AF134" i="1"/>
  <c r="AG134" i="1"/>
  <c r="AH134" i="1"/>
  <c r="AI134" i="1"/>
  <c r="AJ134" i="1"/>
  <c r="AK134" i="1"/>
  <c r="AD135" i="1"/>
  <c r="AE135" i="1"/>
  <c r="AF135" i="1"/>
  <c r="AG135" i="1"/>
  <c r="AH135" i="1"/>
  <c r="AI135" i="1"/>
  <c r="AJ135" i="1"/>
  <c r="AK135" i="1"/>
  <c r="AD136" i="1"/>
  <c r="AE136" i="1"/>
  <c r="AF136" i="1"/>
  <c r="AG136" i="1"/>
  <c r="AH136" i="1"/>
  <c r="AI136" i="1"/>
  <c r="AJ136" i="1"/>
  <c r="AK136" i="1"/>
  <c r="AD137" i="1"/>
  <c r="AE137" i="1"/>
  <c r="AF137" i="1"/>
  <c r="AG137" i="1"/>
  <c r="AH137" i="1"/>
  <c r="AI137" i="1"/>
  <c r="AJ137" i="1"/>
  <c r="AK137" i="1"/>
  <c r="AD138" i="1"/>
  <c r="AE138" i="1"/>
  <c r="AF138" i="1"/>
  <c r="AG138" i="1"/>
  <c r="AH138" i="1"/>
  <c r="AI138" i="1"/>
  <c r="AJ138" i="1"/>
  <c r="AK138" i="1"/>
  <c r="AD139" i="1"/>
  <c r="AE139" i="1"/>
  <c r="AF139" i="1"/>
  <c r="AG139" i="1"/>
  <c r="AH139" i="1"/>
  <c r="AI139" i="1"/>
  <c r="AJ139" i="1"/>
  <c r="AK139" i="1"/>
  <c r="AD140" i="1"/>
  <c r="AE140" i="1"/>
  <c r="AF140" i="1"/>
  <c r="AG140" i="1"/>
  <c r="AH140" i="1"/>
  <c r="AI140" i="1"/>
  <c r="AJ140" i="1"/>
  <c r="AK140" i="1"/>
  <c r="AD141" i="1"/>
  <c r="AE141" i="1"/>
  <c r="AF141" i="1"/>
  <c r="AG141" i="1"/>
  <c r="AH141" i="1"/>
  <c r="AI141" i="1"/>
  <c r="AJ141" i="1"/>
  <c r="AK141" i="1"/>
  <c r="AD142" i="1"/>
  <c r="AE142" i="1"/>
  <c r="AF142" i="1"/>
  <c r="AG142" i="1"/>
  <c r="AH142" i="1"/>
  <c r="AI142" i="1"/>
  <c r="AJ142" i="1"/>
  <c r="AK142" i="1"/>
  <c r="AD143" i="1"/>
  <c r="AE143" i="1"/>
  <c r="AF143" i="1"/>
  <c r="AG143" i="1"/>
  <c r="AH143" i="1"/>
  <c r="AI143" i="1"/>
  <c r="AJ143" i="1"/>
  <c r="AK143" i="1"/>
  <c r="AD144" i="1"/>
  <c r="AE144" i="1"/>
  <c r="AF144" i="1"/>
  <c r="AG144" i="1"/>
  <c r="AH144" i="1"/>
  <c r="AI144" i="1"/>
  <c r="AJ144" i="1"/>
  <c r="AK144" i="1"/>
  <c r="AD145" i="1"/>
  <c r="AE145" i="1"/>
  <c r="AF145" i="1"/>
  <c r="AG145" i="1"/>
  <c r="AH145" i="1"/>
  <c r="AI145" i="1"/>
  <c r="AJ145" i="1"/>
  <c r="AK145" i="1"/>
  <c r="AD146" i="1"/>
  <c r="AE146" i="1"/>
  <c r="AF146" i="1"/>
  <c r="AG146" i="1"/>
  <c r="AH146" i="1"/>
  <c r="AI146" i="1"/>
  <c r="AJ146" i="1"/>
  <c r="AK146" i="1"/>
  <c r="AD147" i="1"/>
  <c r="AE147" i="1"/>
  <c r="AF147" i="1"/>
  <c r="AG147" i="1"/>
  <c r="AH147" i="1"/>
  <c r="AI147" i="1"/>
  <c r="AJ147" i="1"/>
  <c r="AK147" i="1"/>
  <c r="AD148" i="1"/>
  <c r="AE148" i="1"/>
  <c r="AF148" i="1"/>
  <c r="AG148" i="1"/>
  <c r="AH148" i="1"/>
  <c r="AI148" i="1"/>
  <c r="AJ148" i="1"/>
  <c r="AK148" i="1"/>
  <c r="AD149" i="1"/>
  <c r="AE149" i="1"/>
  <c r="AF149" i="1"/>
  <c r="AG149" i="1"/>
  <c r="AH149" i="1"/>
  <c r="AI149" i="1"/>
  <c r="AJ149" i="1"/>
  <c r="AK149" i="1"/>
  <c r="AD150" i="1"/>
  <c r="AE150" i="1"/>
  <c r="AF150" i="1"/>
  <c r="AG150" i="1"/>
  <c r="AH150" i="1"/>
  <c r="AI150" i="1"/>
  <c r="AJ150" i="1"/>
  <c r="AK150" i="1"/>
  <c r="AD151" i="1"/>
  <c r="AE151" i="1"/>
  <c r="AF151" i="1"/>
  <c r="AG151" i="1"/>
  <c r="AH151" i="1"/>
  <c r="AI151" i="1"/>
  <c r="AJ151" i="1"/>
  <c r="AK151" i="1"/>
  <c r="AD152" i="1"/>
  <c r="AE152" i="1"/>
  <c r="AF152" i="1"/>
  <c r="AG152" i="1"/>
  <c r="AH152" i="1"/>
  <c r="AI152" i="1"/>
  <c r="AJ152" i="1"/>
  <c r="AK152" i="1"/>
  <c r="AD153" i="1"/>
  <c r="AE153" i="1"/>
  <c r="AF153" i="1"/>
  <c r="AG153" i="1"/>
  <c r="AH153" i="1"/>
  <c r="AI153" i="1"/>
  <c r="AJ153" i="1"/>
  <c r="AK153" i="1"/>
  <c r="AD154" i="1"/>
  <c r="AE154" i="1"/>
  <c r="AF154" i="1"/>
  <c r="AG154" i="1"/>
  <c r="AH154" i="1"/>
  <c r="AI154" i="1"/>
  <c r="AJ154" i="1"/>
  <c r="AK154" i="1"/>
  <c r="AD155" i="1"/>
  <c r="AE155" i="1"/>
  <c r="AF155" i="1"/>
  <c r="AG155" i="1"/>
  <c r="AH155" i="1"/>
  <c r="AI155" i="1"/>
  <c r="AJ155" i="1"/>
  <c r="AK155" i="1"/>
  <c r="AD158" i="1"/>
  <c r="AE158" i="1"/>
  <c r="AF158" i="1"/>
  <c r="AG158" i="1"/>
  <c r="AH158" i="1"/>
  <c r="AI158" i="1"/>
  <c r="AJ158" i="1"/>
  <c r="AK158" i="1"/>
  <c r="AD159" i="1"/>
  <c r="AE159" i="1"/>
  <c r="AF159" i="1"/>
  <c r="AG159" i="1"/>
  <c r="AH159" i="1"/>
  <c r="AI159" i="1"/>
  <c r="AJ159" i="1"/>
  <c r="AK159" i="1"/>
  <c r="AD160" i="1"/>
  <c r="AE160" i="1"/>
  <c r="AF160" i="1"/>
  <c r="AG160" i="1"/>
  <c r="AH160" i="1"/>
  <c r="AI160" i="1"/>
  <c r="AJ160" i="1"/>
  <c r="AK160" i="1"/>
  <c r="AD161" i="1"/>
  <c r="AE161" i="1"/>
  <c r="AF161" i="1"/>
  <c r="AG161" i="1"/>
  <c r="AH161" i="1"/>
  <c r="AI161" i="1"/>
  <c r="AJ161" i="1"/>
  <c r="AK161" i="1"/>
  <c r="AD162" i="1"/>
  <c r="AE162" i="1"/>
  <c r="AF162" i="1"/>
  <c r="AG162" i="1"/>
  <c r="AH162" i="1"/>
  <c r="AI162" i="1"/>
  <c r="AJ162" i="1"/>
  <c r="AK162" i="1"/>
  <c r="AD163" i="1"/>
  <c r="AE163" i="1"/>
  <c r="AF163" i="1"/>
  <c r="AG163" i="1"/>
  <c r="AH163" i="1"/>
  <c r="AI163" i="1"/>
  <c r="AJ163" i="1"/>
  <c r="AK163" i="1"/>
  <c r="AD164" i="1"/>
  <c r="AE164" i="1"/>
  <c r="AF164" i="1"/>
  <c r="AG164" i="1"/>
  <c r="AH164" i="1"/>
  <c r="AI164" i="1"/>
  <c r="AJ164" i="1"/>
  <c r="AK164" i="1"/>
  <c r="AD165" i="1"/>
  <c r="AE165" i="1"/>
  <c r="AF165" i="1"/>
  <c r="AG165" i="1"/>
  <c r="AH165" i="1"/>
  <c r="AI165" i="1"/>
  <c r="AJ165" i="1"/>
  <c r="AK165" i="1"/>
  <c r="AD166" i="1"/>
  <c r="AE166" i="1"/>
  <c r="AF166" i="1"/>
  <c r="AG166" i="1"/>
  <c r="AH166" i="1"/>
  <c r="AI166" i="1"/>
  <c r="AJ166" i="1"/>
  <c r="AK166" i="1"/>
  <c r="AD167" i="1"/>
  <c r="AE167" i="1"/>
  <c r="AF167" i="1"/>
  <c r="AG167" i="1"/>
  <c r="AH167" i="1"/>
  <c r="AI167" i="1"/>
  <c r="AJ167" i="1"/>
  <c r="AK167" i="1"/>
  <c r="AD168" i="1"/>
  <c r="AE168" i="1"/>
  <c r="AF168" i="1"/>
  <c r="AG168" i="1"/>
  <c r="AH168" i="1"/>
  <c r="AI168" i="1"/>
  <c r="AJ168" i="1"/>
  <c r="AK168" i="1"/>
  <c r="AD169" i="1"/>
  <c r="AE169" i="1"/>
  <c r="AF169" i="1"/>
  <c r="AG169" i="1"/>
  <c r="AH169" i="1"/>
  <c r="AI169" i="1"/>
  <c r="AJ169" i="1"/>
  <c r="AK169" i="1"/>
  <c r="AD170" i="1"/>
  <c r="AE170" i="1"/>
  <c r="AF170" i="1"/>
  <c r="AG170" i="1"/>
  <c r="AH170" i="1"/>
  <c r="AI170" i="1"/>
  <c r="AJ170" i="1"/>
  <c r="AK170" i="1"/>
  <c r="AD171" i="1"/>
  <c r="AE171" i="1"/>
  <c r="AF171" i="1"/>
  <c r="AG171" i="1"/>
  <c r="AH171" i="1"/>
  <c r="AI171" i="1"/>
  <c r="AJ171" i="1"/>
  <c r="AK171" i="1"/>
  <c r="AD172" i="1"/>
  <c r="AE172" i="1"/>
  <c r="AF172" i="1"/>
  <c r="AG172" i="1"/>
  <c r="AH172" i="1"/>
  <c r="AI172" i="1"/>
  <c r="AJ172" i="1"/>
  <c r="AK172" i="1"/>
  <c r="AD173" i="1"/>
  <c r="AE173" i="1"/>
  <c r="AF173" i="1"/>
  <c r="AG173" i="1"/>
  <c r="AH173" i="1"/>
  <c r="AI173" i="1"/>
  <c r="AJ173" i="1"/>
  <c r="AK173" i="1"/>
  <c r="AD174" i="1"/>
  <c r="AE174" i="1"/>
  <c r="AF174" i="1"/>
  <c r="AG174" i="1"/>
  <c r="AH174" i="1"/>
  <c r="AI174" i="1"/>
  <c r="AJ174" i="1"/>
  <c r="AK174" i="1"/>
  <c r="AD175" i="1"/>
  <c r="AE175" i="1"/>
  <c r="AF175" i="1"/>
  <c r="AG175" i="1"/>
  <c r="AH175" i="1"/>
  <c r="AI175" i="1"/>
  <c r="AJ175" i="1"/>
  <c r="AK175" i="1"/>
  <c r="AD176" i="1"/>
  <c r="AE176" i="1"/>
  <c r="AF176" i="1"/>
  <c r="AG176" i="1"/>
  <c r="AH176" i="1"/>
  <c r="AI176" i="1"/>
  <c r="AJ176" i="1"/>
  <c r="AK176" i="1"/>
  <c r="AD177" i="1"/>
  <c r="AE177" i="1"/>
  <c r="AF177" i="1"/>
  <c r="AG177" i="1"/>
  <c r="AH177" i="1"/>
  <c r="AI177" i="1"/>
  <c r="AJ177" i="1"/>
  <c r="AK177" i="1"/>
  <c r="AD178" i="1"/>
  <c r="AE178" i="1"/>
  <c r="AF178" i="1"/>
  <c r="AG178" i="1"/>
  <c r="AH178" i="1"/>
  <c r="AI178" i="1"/>
  <c r="AJ178" i="1"/>
  <c r="AK178" i="1"/>
  <c r="AD179" i="1"/>
  <c r="AE179" i="1"/>
  <c r="AF179" i="1"/>
  <c r="AG179" i="1"/>
  <c r="AH179" i="1"/>
  <c r="AI179" i="1"/>
  <c r="AJ179" i="1"/>
  <c r="AK179" i="1"/>
  <c r="AD180" i="1"/>
  <c r="AE180" i="1"/>
  <c r="AF180" i="1"/>
  <c r="AG180" i="1"/>
  <c r="AH180" i="1"/>
  <c r="AI180" i="1"/>
  <c r="AJ180" i="1"/>
  <c r="AK180" i="1"/>
  <c r="AD181" i="1"/>
  <c r="AE181" i="1"/>
  <c r="AF181" i="1"/>
  <c r="AG181" i="1"/>
  <c r="AH181" i="1"/>
  <c r="AI181" i="1"/>
  <c r="AJ181" i="1"/>
  <c r="AK181" i="1"/>
  <c r="AD182" i="1"/>
  <c r="AE182" i="1"/>
  <c r="AF182" i="1"/>
  <c r="AG182" i="1"/>
  <c r="AH182" i="1"/>
  <c r="AI182" i="1"/>
  <c r="AJ182" i="1"/>
  <c r="AK182" i="1"/>
  <c r="AD183" i="1"/>
  <c r="AE183" i="1"/>
  <c r="AF183" i="1"/>
  <c r="AG183" i="1"/>
  <c r="AH183" i="1"/>
  <c r="AI183" i="1"/>
  <c r="AJ183" i="1"/>
  <c r="AK183" i="1"/>
  <c r="AD184" i="1"/>
  <c r="AE184" i="1"/>
  <c r="AF184" i="1"/>
  <c r="AG184" i="1"/>
  <c r="AH184" i="1"/>
  <c r="AI184" i="1"/>
  <c r="AJ184" i="1"/>
  <c r="AK184" i="1"/>
  <c r="AD185" i="1"/>
  <c r="AE185" i="1"/>
  <c r="AF185" i="1"/>
  <c r="AG185" i="1"/>
  <c r="AH185" i="1"/>
  <c r="AI185" i="1"/>
  <c r="AJ185" i="1"/>
  <c r="AK185" i="1"/>
  <c r="AD186" i="1"/>
  <c r="AE186" i="1"/>
  <c r="AF186" i="1"/>
  <c r="AG186" i="1"/>
  <c r="AH186" i="1"/>
  <c r="AI186" i="1"/>
  <c r="AJ186" i="1"/>
  <c r="AK186" i="1"/>
  <c r="AD187" i="1"/>
  <c r="AE187" i="1"/>
  <c r="AF187" i="1"/>
  <c r="AG187" i="1"/>
  <c r="AH187" i="1"/>
  <c r="AI187" i="1"/>
  <c r="AJ187" i="1"/>
  <c r="AK187" i="1"/>
  <c r="AD188" i="1"/>
  <c r="AE188" i="1"/>
  <c r="AF188" i="1"/>
  <c r="AG188" i="1"/>
  <c r="AH188" i="1"/>
  <c r="AI188" i="1"/>
  <c r="AJ188" i="1"/>
  <c r="AK188" i="1"/>
  <c r="AD189" i="1"/>
  <c r="AE189" i="1"/>
  <c r="AF189" i="1"/>
  <c r="AG189" i="1"/>
  <c r="AH189" i="1"/>
  <c r="AI189" i="1"/>
  <c r="AJ189" i="1"/>
  <c r="AK189" i="1"/>
  <c r="AD190" i="1"/>
  <c r="AE190" i="1"/>
  <c r="AF190" i="1"/>
  <c r="AG190" i="1"/>
  <c r="AH190" i="1"/>
  <c r="AI190" i="1"/>
  <c r="AJ190" i="1"/>
  <c r="AK190" i="1"/>
  <c r="AD191" i="1"/>
  <c r="AE191" i="1"/>
  <c r="AF191" i="1"/>
  <c r="AG191" i="1"/>
  <c r="AH191" i="1"/>
  <c r="AI191" i="1"/>
  <c r="AJ191" i="1"/>
  <c r="AK191" i="1"/>
  <c r="AD192" i="1"/>
  <c r="AE192" i="1"/>
  <c r="AF192" i="1"/>
  <c r="AG192" i="1"/>
  <c r="AH192" i="1"/>
  <c r="AI192" i="1"/>
  <c r="AJ192" i="1"/>
  <c r="AK192" i="1"/>
  <c r="AD193" i="1"/>
  <c r="AE193" i="1"/>
  <c r="AF193" i="1"/>
  <c r="AG193" i="1"/>
  <c r="AH193" i="1"/>
  <c r="AI193" i="1"/>
  <c r="AJ193" i="1"/>
  <c r="AK193" i="1"/>
  <c r="AD194" i="1"/>
  <c r="AE194" i="1"/>
  <c r="AF194" i="1"/>
  <c r="AG194" i="1"/>
  <c r="AH194" i="1"/>
  <c r="AI194" i="1"/>
  <c r="AJ194" i="1"/>
  <c r="AK194" i="1"/>
  <c r="AD195" i="1"/>
  <c r="AE195" i="1"/>
  <c r="AF195" i="1"/>
  <c r="AG195" i="1"/>
  <c r="AH195" i="1"/>
  <c r="AI195" i="1"/>
  <c r="AJ195" i="1"/>
  <c r="AK195" i="1"/>
  <c r="AD196" i="1"/>
  <c r="AE196" i="1"/>
  <c r="AF196" i="1"/>
  <c r="AG196" i="1"/>
  <c r="AH196" i="1"/>
  <c r="AI196" i="1"/>
  <c r="AJ196" i="1"/>
  <c r="AK196" i="1"/>
  <c r="AD197" i="1"/>
  <c r="AE197" i="1"/>
  <c r="AF197" i="1"/>
  <c r="AG197" i="1"/>
  <c r="AH197" i="1"/>
  <c r="AI197" i="1"/>
  <c r="AJ197" i="1"/>
  <c r="AK197" i="1"/>
  <c r="AD198" i="1"/>
  <c r="AE198" i="1"/>
  <c r="AF198" i="1"/>
  <c r="AG198" i="1"/>
  <c r="AH198" i="1"/>
  <c r="AI198" i="1"/>
  <c r="AJ198" i="1"/>
  <c r="AK198" i="1"/>
  <c r="AD199" i="1"/>
  <c r="AE199" i="1"/>
  <c r="AF199" i="1"/>
  <c r="AG199" i="1"/>
  <c r="AH199" i="1"/>
  <c r="AI199" i="1"/>
  <c r="AJ199" i="1"/>
  <c r="AK199" i="1"/>
  <c r="AD200" i="1"/>
  <c r="AE200" i="1"/>
  <c r="AF200" i="1"/>
  <c r="AG200" i="1"/>
  <c r="AH200" i="1"/>
  <c r="AI200" i="1"/>
  <c r="AJ200" i="1"/>
  <c r="AK200" i="1"/>
  <c r="AD201" i="1"/>
  <c r="AE201" i="1"/>
  <c r="AF201" i="1"/>
  <c r="AG201" i="1"/>
  <c r="AH201" i="1"/>
  <c r="AI201" i="1"/>
  <c r="AJ201" i="1"/>
  <c r="AK201" i="1"/>
  <c r="AD202" i="1"/>
  <c r="AE202" i="1"/>
  <c r="AF202" i="1"/>
  <c r="AG202" i="1"/>
  <c r="AH202" i="1"/>
  <c r="AI202" i="1"/>
  <c r="AJ202" i="1"/>
  <c r="AK202" i="1"/>
  <c r="AD203" i="1"/>
  <c r="AE203" i="1"/>
  <c r="AF203" i="1"/>
  <c r="AG203" i="1"/>
  <c r="AH203" i="1"/>
  <c r="AI203" i="1"/>
  <c r="AJ203" i="1"/>
  <c r="AK203" i="1"/>
  <c r="AD204" i="1"/>
  <c r="AE204" i="1"/>
  <c r="AF204" i="1"/>
  <c r="AG204" i="1"/>
  <c r="AH204" i="1"/>
  <c r="AI204" i="1"/>
  <c r="AJ204" i="1"/>
  <c r="AK204" i="1"/>
  <c r="AD205" i="1"/>
  <c r="AE205" i="1"/>
  <c r="AF205" i="1"/>
  <c r="AG205" i="1"/>
  <c r="AH205" i="1"/>
  <c r="AI205" i="1"/>
  <c r="AJ205" i="1"/>
  <c r="AK205" i="1"/>
  <c r="AD206" i="1"/>
  <c r="AE206" i="1"/>
  <c r="AF206" i="1"/>
  <c r="AG206" i="1"/>
  <c r="AH206" i="1"/>
  <c r="AI206" i="1"/>
  <c r="AJ206" i="1"/>
  <c r="AK206" i="1"/>
  <c r="AD207" i="1"/>
  <c r="AE207" i="1"/>
  <c r="AF207" i="1"/>
  <c r="AG207" i="1"/>
  <c r="AH207" i="1"/>
  <c r="AI207" i="1"/>
  <c r="AJ207" i="1"/>
  <c r="AK207" i="1"/>
  <c r="AD208" i="1"/>
  <c r="AE208" i="1"/>
  <c r="AF208" i="1"/>
  <c r="AG208" i="1"/>
  <c r="AH208" i="1"/>
  <c r="AI208" i="1"/>
  <c r="AJ208" i="1"/>
  <c r="AK208" i="1"/>
  <c r="AD209" i="1"/>
  <c r="AE209" i="1"/>
  <c r="AF209" i="1"/>
  <c r="AG209" i="1"/>
  <c r="AH209" i="1"/>
  <c r="AI209" i="1"/>
  <c r="AJ209" i="1"/>
  <c r="AK209" i="1"/>
  <c r="AD210" i="1"/>
  <c r="AE210" i="1"/>
  <c r="AF210" i="1"/>
  <c r="AG210" i="1"/>
  <c r="AH210" i="1"/>
  <c r="AI210" i="1"/>
  <c r="AJ210" i="1"/>
  <c r="AK210" i="1"/>
  <c r="AD211" i="1"/>
  <c r="AE211" i="1"/>
  <c r="AF211" i="1"/>
  <c r="AG211" i="1"/>
  <c r="AH211" i="1"/>
  <c r="AI211" i="1"/>
  <c r="AJ211" i="1"/>
  <c r="AK211" i="1"/>
  <c r="AD212" i="1"/>
  <c r="AE212" i="1"/>
  <c r="AF212" i="1"/>
  <c r="AG212" i="1"/>
  <c r="AH212" i="1"/>
  <c r="AI212" i="1"/>
  <c r="AJ212" i="1"/>
  <c r="AK212" i="1"/>
  <c r="AD213" i="1"/>
  <c r="AE213" i="1"/>
  <c r="AF213" i="1"/>
  <c r="AG213" i="1"/>
  <c r="AH213" i="1"/>
  <c r="AI213" i="1"/>
  <c r="AJ213" i="1"/>
  <c r="AK213" i="1"/>
  <c r="AD214" i="1"/>
  <c r="AE214" i="1"/>
  <c r="AF214" i="1"/>
  <c r="AG214" i="1"/>
  <c r="AH214" i="1"/>
  <c r="AI214" i="1"/>
  <c r="AJ214" i="1"/>
  <c r="AK214" i="1"/>
  <c r="AD215" i="1"/>
  <c r="AE215" i="1"/>
  <c r="AF215" i="1"/>
  <c r="AG215" i="1"/>
  <c r="AH215" i="1"/>
  <c r="AI215" i="1"/>
  <c r="AJ215" i="1"/>
  <c r="AK215" i="1"/>
  <c r="AD216" i="1"/>
  <c r="AE216" i="1"/>
  <c r="AF216" i="1"/>
  <c r="AG216" i="1"/>
  <c r="AH216" i="1"/>
  <c r="AI216" i="1"/>
  <c r="AJ216" i="1"/>
  <c r="AK216" i="1"/>
  <c r="AD217" i="1"/>
  <c r="AE217" i="1"/>
  <c r="AF217" i="1"/>
  <c r="AG217" i="1"/>
  <c r="AH217" i="1"/>
  <c r="AI217" i="1"/>
  <c r="AJ217" i="1"/>
  <c r="AK217" i="1"/>
  <c r="AD218" i="1"/>
  <c r="AE218" i="1"/>
  <c r="AF218" i="1"/>
  <c r="AG218" i="1"/>
  <c r="AH218" i="1"/>
  <c r="AI218" i="1"/>
  <c r="AJ218" i="1"/>
  <c r="AK218" i="1"/>
  <c r="AD219" i="1"/>
  <c r="AE219" i="1"/>
  <c r="AF219" i="1"/>
  <c r="AG219" i="1"/>
  <c r="AH219" i="1"/>
  <c r="AI219" i="1"/>
  <c r="AJ219" i="1"/>
  <c r="AK219" i="1"/>
  <c r="AD220" i="1"/>
  <c r="AE220" i="1"/>
  <c r="AF220" i="1"/>
  <c r="AG220" i="1"/>
  <c r="AH220" i="1"/>
  <c r="AI220" i="1"/>
  <c r="AJ220" i="1"/>
  <c r="AK220" i="1"/>
  <c r="AD221" i="1"/>
  <c r="AE221" i="1"/>
  <c r="AF221" i="1"/>
  <c r="AG221" i="1"/>
  <c r="AH221" i="1"/>
  <c r="AI221" i="1"/>
  <c r="AJ221" i="1"/>
  <c r="AK221" i="1"/>
  <c r="AD222" i="1"/>
  <c r="AE222" i="1"/>
  <c r="AF222" i="1"/>
  <c r="AG222" i="1"/>
  <c r="AH222" i="1"/>
  <c r="AI222" i="1"/>
  <c r="AJ222" i="1"/>
  <c r="AK222" i="1"/>
  <c r="AD223" i="1"/>
  <c r="AE223" i="1"/>
  <c r="AF223" i="1"/>
  <c r="AG223" i="1"/>
  <c r="AH223" i="1"/>
  <c r="AI223" i="1"/>
  <c r="AJ223" i="1"/>
  <c r="AK223" i="1"/>
  <c r="AD224" i="1"/>
  <c r="AE224" i="1"/>
  <c r="AF224" i="1"/>
  <c r="AG224" i="1"/>
  <c r="AH224" i="1"/>
  <c r="AI224" i="1"/>
  <c r="AJ224" i="1"/>
  <c r="AK224" i="1"/>
  <c r="AD225" i="1"/>
  <c r="AE225" i="1"/>
  <c r="AF225" i="1"/>
  <c r="AG225" i="1"/>
  <c r="AH225" i="1"/>
  <c r="AI225" i="1"/>
  <c r="AJ225" i="1"/>
  <c r="AK225" i="1"/>
  <c r="AD226" i="1"/>
  <c r="AE226" i="1"/>
  <c r="AF226" i="1"/>
  <c r="AG226" i="1"/>
  <c r="AH226" i="1"/>
  <c r="AI226" i="1"/>
  <c r="AJ226" i="1"/>
  <c r="AK226" i="1"/>
  <c r="AD227" i="1"/>
  <c r="AE227" i="1"/>
  <c r="AF227" i="1"/>
  <c r="AG227" i="1"/>
  <c r="AH227" i="1"/>
  <c r="AI227" i="1"/>
  <c r="AJ227" i="1"/>
  <c r="AK227" i="1"/>
  <c r="AD228" i="1"/>
  <c r="AE228" i="1"/>
  <c r="AF228" i="1"/>
  <c r="AG228" i="1"/>
  <c r="AH228" i="1"/>
  <c r="AI228" i="1"/>
  <c r="AJ228" i="1"/>
  <c r="AK228" i="1"/>
  <c r="AD229" i="1"/>
  <c r="AE229" i="1"/>
  <c r="AF229" i="1"/>
  <c r="AG229" i="1"/>
  <c r="AH229" i="1"/>
  <c r="AI229" i="1"/>
  <c r="AJ229" i="1"/>
  <c r="AK229" i="1"/>
  <c r="AD230" i="1"/>
  <c r="AE230" i="1"/>
  <c r="AF230" i="1"/>
  <c r="AG230" i="1"/>
  <c r="AH230" i="1"/>
  <c r="AI230" i="1"/>
  <c r="AJ230" i="1"/>
  <c r="AK230" i="1"/>
  <c r="AD231" i="1"/>
  <c r="AE231" i="1"/>
  <c r="AF231" i="1"/>
  <c r="AG231" i="1"/>
  <c r="AH231" i="1"/>
  <c r="AI231" i="1"/>
  <c r="AJ231" i="1"/>
  <c r="AK231" i="1"/>
  <c r="AD232" i="1"/>
  <c r="AE232" i="1"/>
  <c r="AF232" i="1"/>
  <c r="AG232" i="1"/>
  <c r="AH232" i="1"/>
  <c r="AI232" i="1"/>
  <c r="AJ232" i="1"/>
  <c r="AK232" i="1"/>
  <c r="AD233" i="1"/>
  <c r="AE233" i="1"/>
  <c r="AF233" i="1"/>
  <c r="AG233" i="1"/>
  <c r="AH233" i="1"/>
  <c r="AI233" i="1"/>
  <c r="AJ233" i="1"/>
  <c r="AK233" i="1"/>
  <c r="AD234" i="1"/>
  <c r="AE234" i="1"/>
  <c r="AF234" i="1"/>
  <c r="AG234" i="1"/>
  <c r="AH234" i="1"/>
  <c r="AI234" i="1"/>
  <c r="AJ234" i="1"/>
  <c r="AK234" i="1"/>
  <c r="AD235" i="1"/>
  <c r="AE235" i="1"/>
  <c r="AF235" i="1"/>
  <c r="AG235" i="1"/>
  <c r="AH235" i="1"/>
  <c r="AI235" i="1"/>
  <c r="AJ235" i="1"/>
  <c r="AK235" i="1"/>
  <c r="AD236" i="1"/>
  <c r="AE236" i="1"/>
  <c r="AF236" i="1"/>
  <c r="AG236" i="1"/>
  <c r="AH236" i="1"/>
  <c r="AI236" i="1"/>
  <c r="AJ236" i="1"/>
  <c r="AK236" i="1"/>
  <c r="AD237" i="1"/>
  <c r="AE237" i="1"/>
  <c r="AF237" i="1"/>
  <c r="AG237" i="1"/>
  <c r="AH237" i="1"/>
  <c r="AI237" i="1"/>
  <c r="AJ237" i="1"/>
  <c r="AK237" i="1"/>
  <c r="AD238" i="1"/>
  <c r="AE238" i="1"/>
  <c r="AF238" i="1"/>
  <c r="AG238" i="1"/>
  <c r="AH238" i="1"/>
  <c r="AI238" i="1"/>
  <c r="AJ238" i="1"/>
  <c r="AK238" i="1"/>
  <c r="AD239" i="1"/>
  <c r="AE239" i="1"/>
  <c r="AF239" i="1"/>
  <c r="AG239" i="1"/>
  <c r="AH239" i="1"/>
  <c r="AI239" i="1"/>
  <c r="AJ239" i="1"/>
  <c r="AK239" i="1"/>
  <c r="AD240" i="1"/>
  <c r="AE240" i="1"/>
  <c r="AF240" i="1"/>
  <c r="AG240" i="1"/>
  <c r="AH240" i="1"/>
  <c r="AI240" i="1"/>
  <c r="AJ240" i="1"/>
  <c r="AK240" i="1"/>
  <c r="AD241" i="1"/>
  <c r="AE241" i="1"/>
  <c r="AF241" i="1"/>
  <c r="AG241" i="1"/>
  <c r="AH241" i="1"/>
  <c r="AI241" i="1"/>
  <c r="AJ241" i="1"/>
  <c r="AK241" i="1"/>
  <c r="AD242" i="1"/>
  <c r="AE242" i="1"/>
  <c r="AF242" i="1"/>
  <c r="AG242" i="1"/>
  <c r="AH242" i="1"/>
  <c r="AI242" i="1"/>
  <c r="AJ242" i="1"/>
  <c r="AK242" i="1"/>
  <c r="AD243" i="1"/>
  <c r="AE243" i="1"/>
  <c r="AF243" i="1"/>
  <c r="AG243" i="1"/>
  <c r="AH243" i="1"/>
  <c r="AI243" i="1"/>
  <c r="AJ243" i="1"/>
  <c r="AK243" i="1"/>
  <c r="AD244" i="1"/>
  <c r="AE244" i="1"/>
  <c r="AF244" i="1"/>
  <c r="AG244" i="1"/>
  <c r="AH244" i="1"/>
  <c r="AI244" i="1"/>
  <c r="AJ244" i="1"/>
  <c r="AK244" i="1"/>
  <c r="AD245" i="1"/>
  <c r="AE245" i="1"/>
  <c r="AF245" i="1"/>
  <c r="AG245" i="1"/>
  <c r="AH245" i="1"/>
  <c r="AI245" i="1"/>
  <c r="AJ245" i="1"/>
  <c r="AK245" i="1"/>
  <c r="AD246" i="1"/>
  <c r="AE246" i="1"/>
  <c r="AF246" i="1"/>
  <c r="AG246" i="1"/>
  <c r="AH246" i="1"/>
  <c r="AI246" i="1"/>
  <c r="AJ246" i="1"/>
  <c r="AK246" i="1"/>
  <c r="AD247" i="1"/>
  <c r="AE247" i="1"/>
  <c r="AF247" i="1"/>
  <c r="AG247" i="1"/>
  <c r="AH247" i="1"/>
  <c r="AI247" i="1"/>
  <c r="AJ247" i="1"/>
  <c r="AK247" i="1"/>
  <c r="AD248" i="1"/>
  <c r="AE248" i="1"/>
  <c r="AF248" i="1"/>
  <c r="AG248" i="1"/>
  <c r="AH248" i="1"/>
  <c r="AI248" i="1"/>
  <c r="AJ248" i="1"/>
  <c r="AK248" i="1"/>
  <c r="AD249" i="1"/>
  <c r="AE249" i="1"/>
  <c r="AF249" i="1"/>
  <c r="AG249" i="1"/>
  <c r="AH249" i="1"/>
  <c r="AI249" i="1"/>
  <c r="AJ249" i="1"/>
  <c r="AK249" i="1"/>
  <c r="AD250" i="1"/>
  <c r="AE250" i="1"/>
  <c r="AF250" i="1"/>
  <c r="AG250" i="1"/>
  <c r="AH250" i="1"/>
  <c r="AI250" i="1"/>
  <c r="AJ250" i="1"/>
  <c r="AK250" i="1"/>
  <c r="AD251" i="1"/>
  <c r="AE251" i="1"/>
  <c r="AF251" i="1"/>
  <c r="AG251" i="1"/>
  <c r="AH251" i="1"/>
  <c r="AI251" i="1"/>
  <c r="AJ251" i="1"/>
  <c r="AK251" i="1"/>
  <c r="AD252" i="1"/>
  <c r="AE252" i="1"/>
  <c r="AF252" i="1"/>
  <c r="AG252" i="1"/>
  <c r="AH252" i="1"/>
  <c r="AI252" i="1"/>
  <c r="AJ252" i="1"/>
  <c r="AK252" i="1"/>
  <c r="AD253" i="1"/>
  <c r="AE253" i="1"/>
  <c r="AF253" i="1"/>
  <c r="AG253" i="1"/>
  <c r="AH253" i="1"/>
  <c r="AI253" i="1"/>
  <c r="AJ253" i="1"/>
  <c r="AK253" i="1"/>
  <c r="AD254" i="1"/>
  <c r="AE254" i="1"/>
  <c r="AF254" i="1"/>
  <c r="AG254" i="1"/>
  <c r="AH254" i="1"/>
  <c r="AI254" i="1"/>
  <c r="AJ254" i="1"/>
  <c r="AK254" i="1"/>
  <c r="AD255" i="1"/>
  <c r="AE255" i="1"/>
  <c r="AF255" i="1"/>
  <c r="AG255" i="1"/>
  <c r="AH255" i="1"/>
  <c r="AI255" i="1"/>
  <c r="AJ255" i="1"/>
  <c r="AK255" i="1"/>
  <c r="AD256" i="1"/>
  <c r="AE256" i="1"/>
  <c r="AF256" i="1"/>
  <c r="AG256" i="1"/>
  <c r="AH256" i="1"/>
  <c r="AI256" i="1"/>
  <c r="AJ256" i="1"/>
  <c r="AK256" i="1"/>
  <c r="AD257" i="1"/>
  <c r="AE257" i="1"/>
  <c r="AF257" i="1"/>
  <c r="AG257" i="1"/>
  <c r="AH257" i="1"/>
  <c r="AI257" i="1"/>
  <c r="AJ257" i="1"/>
  <c r="AK257" i="1"/>
  <c r="AD258" i="1"/>
  <c r="AE258" i="1"/>
  <c r="AF258" i="1"/>
  <c r="AG258" i="1"/>
  <c r="AH258" i="1"/>
  <c r="AI258" i="1"/>
  <c r="AJ258" i="1"/>
  <c r="AK258" i="1"/>
  <c r="AD259" i="1"/>
  <c r="AE259" i="1"/>
  <c r="AF259" i="1"/>
  <c r="AG259" i="1"/>
  <c r="AH259" i="1"/>
  <c r="AI259" i="1"/>
  <c r="AJ259" i="1"/>
  <c r="AK259" i="1"/>
  <c r="AD260" i="1"/>
  <c r="AE260" i="1"/>
  <c r="AF260" i="1"/>
  <c r="AG260" i="1"/>
  <c r="AH260" i="1"/>
  <c r="AI260" i="1"/>
  <c r="AJ260" i="1"/>
  <c r="AK260" i="1"/>
  <c r="AD261" i="1"/>
  <c r="AE261" i="1"/>
  <c r="AF261" i="1"/>
  <c r="AG261" i="1"/>
  <c r="AH261" i="1"/>
  <c r="AI261" i="1"/>
  <c r="AJ261" i="1"/>
  <c r="AK261" i="1"/>
  <c r="AD262" i="1"/>
  <c r="AE262" i="1"/>
  <c r="AF262" i="1"/>
  <c r="AG262" i="1"/>
  <c r="AH262" i="1"/>
  <c r="AI262" i="1"/>
  <c r="AJ262" i="1"/>
  <c r="AK262" i="1"/>
  <c r="AD263" i="1"/>
  <c r="AE263" i="1"/>
  <c r="AF263" i="1"/>
  <c r="AG263" i="1"/>
  <c r="AH263" i="1"/>
  <c r="AI263" i="1"/>
  <c r="AJ263" i="1"/>
  <c r="AK263" i="1"/>
  <c r="AD264" i="1"/>
  <c r="AE264" i="1"/>
  <c r="AF264" i="1"/>
  <c r="AG264" i="1"/>
  <c r="AH264" i="1"/>
  <c r="AI264" i="1"/>
  <c r="AJ264" i="1"/>
  <c r="AK264" i="1"/>
  <c r="AD265" i="1"/>
  <c r="AE265" i="1"/>
  <c r="AF265" i="1"/>
  <c r="AG265" i="1"/>
  <c r="AH265" i="1"/>
  <c r="AI265" i="1"/>
  <c r="AJ265" i="1"/>
  <c r="AK265" i="1"/>
  <c r="AD266" i="1"/>
  <c r="AE266" i="1"/>
  <c r="AF266" i="1"/>
  <c r="AG266" i="1"/>
  <c r="AH266" i="1"/>
  <c r="AI266" i="1"/>
  <c r="AJ266" i="1"/>
  <c r="AK266" i="1"/>
  <c r="AD267" i="1"/>
  <c r="AE267" i="1"/>
  <c r="AF267" i="1"/>
  <c r="AG267" i="1"/>
  <c r="AH267" i="1"/>
  <c r="AI267" i="1"/>
  <c r="AJ267" i="1"/>
  <c r="AK267" i="1"/>
  <c r="AD268" i="1"/>
  <c r="AE268" i="1"/>
  <c r="AF268" i="1"/>
  <c r="AG268" i="1"/>
  <c r="AH268" i="1"/>
  <c r="AI268" i="1"/>
  <c r="AJ268" i="1"/>
  <c r="AK268" i="1"/>
  <c r="AD269" i="1"/>
  <c r="AE269" i="1"/>
  <c r="AF269" i="1"/>
  <c r="AG269" i="1"/>
  <c r="AH269" i="1"/>
  <c r="AI269" i="1"/>
  <c r="AJ269" i="1"/>
  <c r="AK269" i="1"/>
  <c r="AD270" i="1"/>
  <c r="AE270" i="1"/>
  <c r="AF270" i="1"/>
  <c r="AG270" i="1"/>
  <c r="AH270" i="1"/>
  <c r="AI270" i="1"/>
  <c r="AJ270" i="1"/>
  <c r="AK270" i="1"/>
  <c r="AD271" i="1"/>
  <c r="AE271" i="1"/>
  <c r="AF271" i="1"/>
  <c r="AG271" i="1"/>
  <c r="AH271" i="1"/>
  <c r="AI271" i="1"/>
  <c r="AJ271" i="1"/>
  <c r="AK271" i="1"/>
  <c r="AD272" i="1"/>
  <c r="AE272" i="1"/>
  <c r="AF272" i="1"/>
  <c r="AG272" i="1"/>
  <c r="AH272" i="1"/>
  <c r="AI272" i="1"/>
  <c r="AJ272" i="1"/>
  <c r="AK272" i="1"/>
  <c r="AD273" i="1"/>
  <c r="AE273" i="1"/>
  <c r="AF273" i="1"/>
  <c r="AG273" i="1"/>
  <c r="AH273" i="1"/>
  <c r="AI273" i="1"/>
  <c r="AJ273" i="1"/>
  <c r="AK273" i="1"/>
  <c r="AD274" i="1"/>
  <c r="AE274" i="1"/>
  <c r="AF274" i="1"/>
  <c r="AG274" i="1"/>
  <c r="AH274" i="1"/>
  <c r="AI274" i="1"/>
  <c r="AJ274" i="1"/>
  <c r="AK274" i="1"/>
  <c r="AD275" i="1"/>
  <c r="AE275" i="1"/>
  <c r="AF275" i="1"/>
  <c r="AG275" i="1"/>
  <c r="AH275" i="1"/>
  <c r="AI275" i="1"/>
  <c r="AJ275" i="1"/>
  <c r="AK275" i="1"/>
  <c r="AD276" i="1"/>
  <c r="AE276" i="1"/>
  <c r="AF276" i="1"/>
  <c r="AG276" i="1"/>
  <c r="AH276" i="1"/>
  <c r="AI276" i="1"/>
  <c r="AJ276" i="1"/>
  <c r="AK276" i="1"/>
  <c r="AD277" i="1"/>
  <c r="AE277" i="1"/>
  <c r="AF277" i="1"/>
  <c r="AG277" i="1"/>
  <c r="AH277" i="1"/>
  <c r="AI277" i="1"/>
  <c r="AJ277" i="1"/>
  <c r="AK277" i="1"/>
  <c r="AD278" i="1"/>
  <c r="AE278" i="1"/>
  <c r="AF278" i="1"/>
  <c r="AG278" i="1"/>
  <c r="AH278" i="1"/>
  <c r="AI278" i="1"/>
  <c r="AJ278" i="1"/>
  <c r="AK278" i="1"/>
  <c r="AD279" i="1"/>
  <c r="AE279" i="1"/>
  <c r="AF279" i="1"/>
  <c r="AG279" i="1"/>
  <c r="AH279" i="1"/>
  <c r="AI279" i="1"/>
  <c r="AJ279" i="1"/>
  <c r="AK279" i="1"/>
  <c r="AD280" i="1"/>
  <c r="AE280" i="1"/>
  <c r="AF280" i="1"/>
  <c r="AG280" i="1"/>
  <c r="AH280" i="1"/>
  <c r="AI280" i="1"/>
  <c r="AJ280" i="1"/>
  <c r="AK280" i="1"/>
  <c r="AD281" i="1"/>
  <c r="AE281" i="1"/>
  <c r="AF281" i="1"/>
  <c r="AG281" i="1"/>
  <c r="AH281" i="1"/>
  <c r="AI281" i="1"/>
  <c r="AJ281" i="1"/>
  <c r="AK281" i="1"/>
  <c r="AD282" i="1"/>
  <c r="AE282" i="1"/>
  <c r="AF282" i="1"/>
  <c r="AG282" i="1"/>
  <c r="AH282" i="1"/>
  <c r="AI282" i="1"/>
  <c r="AJ282" i="1"/>
  <c r="AK282" i="1"/>
  <c r="AD283" i="1"/>
  <c r="AE283" i="1"/>
  <c r="AF283" i="1"/>
  <c r="AG283" i="1"/>
  <c r="AH283" i="1"/>
  <c r="AI283" i="1"/>
  <c r="AJ283" i="1"/>
  <c r="AK283" i="1"/>
  <c r="AD284" i="1"/>
  <c r="AE284" i="1"/>
  <c r="AF284" i="1"/>
  <c r="AG284" i="1"/>
  <c r="AH284" i="1"/>
  <c r="AI284" i="1"/>
  <c r="AJ284" i="1"/>
  <c r="AK284" i="1"/>
  <c r="AD285" i="1"/>
  <c r="AE285" i="1"/>
  <c r="AF285" i="1"/>
  <c r="AG285" i="1"/>
  <c r="AH285" i="1"/>
  <c r="AI285" i="1"/>
  <c r="AJ285" i="1"/>
  <c r="AK285" i="1"/>
  <c r="AD286" i="1"/>
  <c r="AE286" i="1"/>
  <c r="AF286" i="1"/>
  <c r="AG286" i="1"/>
  <c r="AH286" i="1"/>
  <c r="AI286" i="1"/>
  <c r="AJ286" i="1"/>
  <c r="AK286" i="1"/>
  <c r="AD287" i="1"/>
  <c r="AE287" i="1"/>
  <c r="AF287" i="1"/>
  <c r="AG287" i="1"/>
  <c r="AH287" i="1"/>
  <c r="AI287" i="1"/>
  <c r="AJ287" i="1"/>
  <c r="AK287" i="1"/>
  <c r="AD288" i="1"/>
  <c r="AE288" i="1"/>
  <c r="AF288" i="1"/>
  <c r="AG288" i="1"/>
  <c r="AH288" i="1"/>
  <c r="AI288" i="1"/>
  <c r="AJ288" i="1"/>
  <c r="AK288" i="1"/>
  <c r="AD289" i="1"/>
  <c r="AE289" i="1"/>
  <c r="AF289" i="1"/>
  <c r="AG289" i="1"/>
  <c r="AH289" i="1"/>
  <c r="AI289" i="1"/>
  <c r="AJ289" i="1"/>
  <c r="AK289" i="1"/>
  <c r="AD290" i="1"/>
  <c r="AE290" i="1"/>
  <c r="AF290" i="1"/>
  <c r="AG290" i="1"/>
  <c r="AH290" i="1"/>
  <c r="AI290" i="1"/>
  <c r="AJ290" i="1"/>
  <c r="AK290" i="1"/>
  <c r="AD291" i="1"/>
  <c r="AE291" i="1"/>
  <c r="AF291" i="1"/>
  <c r="AG291" i="1"/>
  <c r="AH291" i="1"/>
  <c r="AI291" i="1"/>
  <c r="AJ291" i="1"/>
  <c r="AK291" i="1"/>
  <c r="AD292" i="1"/>
  <c r="AE292" i="1"/>
  <c r="AF292" i="1"/>
  <c r="AG292" i="1"/>
  <c r="AH292" i="1"/>
  <c r="AI292" i="1"/>
  <c r="AJ292" i="1"/>
  <c r="AK292" i="1"/>
  <c r="AD293" i="1"/>
  <c r="AE293" i="1"/>
  <c r="AF293" i="1"/>
  <c r="AG293" i="1"/>
  <c r="AH293" i="1"/>
  <c r="AI293" i="1"/>
  <c r="AJ293" i="1"/>
  <c r="AK293" i="1"/>
  <c r="AD294" i="1"/>
  <c r="AE294" i="1"/>
  <c r="AF294" i="1"/>
  <c r="AG294" i="1"/>
  <c r="AH294" i="1"/>
  <c r="AI294" i="1"/>
  <c r="AJ294" i="1"/>
  <c r="AK294" i="1"/>
  <c r="AD295" i="1"/>
  <c r="AE295" i="1"/>
  <c r="AF295" i="1"/>
  <c r="AG295" i="1"/>
  <c r="AH295" i="1"/>
  <c r="AI295" i="1"/>
  <c r="AJ295" i="1"/>
  <c r="AK295" i="1"/>
  <c r="AD296" i="1"/>
  <c r="AE296" i="1"/>
  <c r="AF296" i="1"/>
  <c r="AG296" i="1"/>
  <c r="AH296" i="1"/>
  <c r="AI296" i="1"/>
  <c r="AJ296" i="1"/>
  <c r="AK296" i="1"/>
  <c r="AD297" i="1"/>
  <c r="AE297" i="1"/>
  <c r="AF297" i="1"/>
  <c r="AG297" i="1"/>
  <c r="AH297" i="1"/>
  <c r="AI297" i="1"/>
  <c r="AJ297" i="1"/>
  <c r="AK297" i="1"/>
  <c r="AD298" i="1"/>
  <c r="AE298" i="1"/>
  <c r="AF298" i="1"/>
  <c r="AG298" i="1"/>
  <c r="AH298" i="1"/>
  <c r="AI298" i="1"/>
  <c r="AJ298" i="1"/>
  <c r="AK298" i="1"/>
  <c r="AD299" i="1"/>
  <c r="AE299" i="1"/>
  <c r="AF299" i="1"/>
  <c r="AG299" i="1"/>
  <c r="AH299" i="1"/>
  <c r="AI299" i="1"/>
  <c r="AJ299" i="1"/>
  <c r="AK299" i="1"/>
  <c r="AD300" i="1"/>
  <c r="AE300" i="1"/>
  <c r="AF300" i="1"/>
  <c r="AG300" i="1"/>
  <c r="AH300" i="1"/>
  <c r="AI300" i="1"/>
  <c r="AJ300" i="1"/>
  <c r="AK300" i="1"/>
  <c r="AD301" i="1"/>
  <c r="AE301" i="1"/>
  <c r="AF301" i="1"/>
  <c r="AG301" i="1"/>
  <c r="AH301" i="1"/>
  <c r="AI301" i="1"/>
  <c r="AJ301" i="1"/>
  <c r="AK301" i="1"/>
  <c r="AD302" i="1"/>
  <c r="AE302" i="1"/>
  <c r="AF302" i="1"/>
  <c r="AG302" i="1"/>
  <c r="AH302" i="1"/>
  <c r="AI302" i="1"/>
  <c r="AJ302" i="1"/>
  <c r="AK302" i="1"/>
  <c r="AD303" i="1"/>
  <c r="AE303" i="1"/>
  <c r="AF303" i="1"/>
  <c r="AG303" i="1"/>
  <c r="AH303" i="1"/>
  <c r="AI303" i="1"/>
  <c r="AJ303" i="1"/>
  <c r="AK303" i="1"/>
  <c r="AD304" i="1"/>
  <c r="AE304" i="1"/>
  <c r="AF304" i="1"/>
  <c r="AG304" i="1"/>
  <c r="AH304" i="1"/>
  <c r="AI304" i="1"/>
  <c r="AJ304" i="1"/>
  <c r="AK304" i="1"/>
  <c r="AD305" i="1"/>
  <c r="AE305" i="1"/>
  <c r="AF305" i="1"/>
  <c r="AG305" i="1"/>
  <c r="AH305" i="1"/>
  <c r="AI305" i="1"/>
  <c r="AJ305" i="1"/>
  <c r="AK305" i="1"/>
  <c r="AD306" i="1"/>
  <c r="AE306" i="1"/>
  <c r="AF306" i="1"/>
  <c r="AG306" i="1"/>
  <c r="AH306" i="1"/>
  <c r="AI306" i="1"/>
  <c r="AJ306" i="1"/>
  <c r="AK306" i="1"/>
  <c r="AD307" i="1"/>
  <c r="AE307" i="1"/>
  <c r="AF307" i="1"/>
  <c r="AG307" i="1"/>
  <c r="AH307" i="1"/>
  <c r="AI307" i="1"/>
  <c r="AJ307" i="1"/>
  <c r="AK307" i="1"/>
  <c r="AD308" i="1"/>
  <c r="AE308" i="1"/>
  <c r="AF308" i="1"/>
  <c r="AG308" i="1"/>
  <c r="AH308" i="1"/>
  <c r="AI308" i="1"/>
  <c r="AJ308" i="1"/>
  <c r="AK308" i="1"/>
  <c r="AD309" i="1"/>
  <c r="AE309" i="1"/>
  <c r="AF309" i="1"/>
  <c r="AG309" i="1"/>
  <c r="AH309" i="1"/>
  <c r="AI309" i="1"/>
  <c r="AJ309" i="1"/>
  <c r="AK309" i="1"/>
  <c r="AD310" i="1"/>
  <c r="AE310" i="1"/>
  <c r="AF310" i="1"/>
  <c r="AG310" i="1"/>
  <c r="AH310" i="1"/>
  <c r="AI310" i="1"/>
  <c r="AJ310" i="1"/>
  <c r="AK310" i="1"/>
  <c r="AD311" i="1"/>
  <c r="AE311" i="1"/>
  <c r="AF311" i="1"/>
  <c r="AG311" i="1"/>
  <c r="AH311" i="1"/>
  <c r="AI311" i="1"/>
  <c r="AJ311" i="1"/>
  <c r="AK311" i="1"/>
  <c r="AD312" i="1"/>
  <c r="AE312" i="1"/>
  <c r="AF312" i="1"/>
  <c r="AG312" i="1"/>
  <c r="AH312" i="1"/>
  <c r="AI312" i="1"/>
  <c r="AJ312" i="1"/>
  <c r="AK312" i="1"/>
  <c r="AD313" i="1"/>
  <c r="AE313" i="1"/>
  <c r="AF313" i="1"/>
  <c r="AG313" i="1"/>
  <c r="AH313" i="1"/>
  <c r="AI313" i="1"/>
  <c r="AJ313" i="1"/>
  <c r="AK313" i="1"/>
  <c r="AD314" i="1"/>
  <c r="AE314" i="1"/>
  <c r="AF314" i="1"/>
  <c r="AG314" i="1"/>
  <c r="AH314" i="1"/>
  <c r="AI314" i="1"/>
  <c r="AJ314" i="1"/>
  <c r="AK314" i="1"/>
  <c r="AD315" i="1"/>
  <c r="AE315" i="1"/>
  <c r="AF315" i="1"/>
  <c r="AG315" i="1"/>
  <c r="AH315" i="1"/>
  <c r="AI315" i="1"/>
  <c r="AJ315" i="1"/>
  <c r="AK315" i="1"/>
  <c r="AD316" i="1"/>
  <c r="AE316" i="1"/>
  <c r="AF316" i="1"/>
  <c r="AG316" i="1"/>
  <c r="AH316" i="1"/>
  <c r="AI316" i="1"/>
  <c r="AJ316" i="1"/>
  <c r="AK316" i="1"/>
  <c r="AD317" i="1"/>
  <c r="AE317" i="1"/>
  <c r="AF317" i="1"/>
  <c r="AG317" i="1"/>
  <c r="AH317" i="1"/>
  <c r="AI317" i="1"/>
  <c r="AJ317" i="1"/>
  <c r="AK317" i="1"/>
  <c r="AD318" i="1"/>
  <c r="AE318" i="1"/>
  <c r="AF318" i="1"/>
  <c r="AG318" i="1"/>
  <c r="AH318" i="1"/>
  <c r="AI318" i="1"/>
  <c r="AJ318" i="1"/>
  <c r="AK318" i="1"/>
  <c r="AD319" i="1"/>
  <c r="AE319" i="1"/>
  <c r="AF319" i="1"/>
  <c r="AG319" i="1"/>
  <c r="AH319" i="1"/>
  <c r="AI319" i="1"/>
  <c r="AJ319" i="1"/>
  <c r="AK319" i="1"/>
  <c r="AD320" i="1"/>
  <c r="AE320" i="1"/>
  <c r="AF320" i="1"/>
  <c r="AG320" i="1"/>
  <c r="AH320" i="1"/>
  <c r="AI320" i="1"/>
  <c r="AJ320" i="1"/>
  <c r="AK320" i="1"/>
  <c r="AD321" i="1"/>
  <c r="AE321" i="1"/>
  <c r="AF321" i="1"/>
  <c r="AG321" i="1"/>
  <c r="AH321" i="1"/>
  <c r="AI321" i="1"/>
  <c r="AJ321" i="1"/>
  <c r="AK321" i="1"/>
  <c r="AD322" i="1"/>
  <c r="AE322" i="1"/>
  <c r="AF322" i="1"/>
  <c r="AG322" i="1"/>
  <c r="AH322" i="1"/>
  <c r="AI322" i="1"/>
  <c r="AJ322" i="1"/>
  <c r="AK322" i="1"/>
  <c r="AD323" i="1"/>
  <c r="AE323" i="1"/>
  <c r="AF323" i="1"/>
  <c r="AG323" i="1"/>
  <c r="AH323" i="1"/>
  <c r="AI323" i="1"/>
  <c r="AJ323" i="1"/>
  <c r="AK323" i="1"/>
  <c r="AD324" i="1"/>
  <c r="AE324" i="1"/>
  <c r="AF324" i="1"/>
  <c r="AG324" i="1"/>
  <c r="AH324" i="1"/>
  <c r="AI324" i="1"/>
  <c r="AJ324" i="1"/>
  <c r="AK324" i="1"/>
  <c r="AD325" i="1"/>
  <c r="AE325" i="1"/>
  <c r="AF325" i="1"/>
  <c r="AG325" i="1"/>
  <c r="AH325" i="1"/>
  <c r="AI325" i="1"/>
  <c r="AJ325" i="1"/>
  <c r="AK325" i="1"/>
  <c r="AD326" i="1"/>
  <c r="AE326" i="1"/>
  <c r="AF326" i="1"/>
  <c r="AG326" i="1"/>
  <c r="AH326" i="1"/>
  <c r="AI326" i="1"/>
  <c r="AJ326" i="1"/>
  <c r="AK326" i="1"/>
  <c r="AD327" i="1"/>
  <c r="AE327" i="1"/>
  <c r="AF327" i="1"/>
  <c r="AG327" i="1"/>
  <c r="AH327" i="1"/>
  <c r="AI327" i="1"/>
  <c r="AJ327" i="1"/>
  <c r="AK327" i="1"/>
  <c r="AD328" i="1"/>
  <c r="AE328" i="1"/>
  <c r="AF328" i="1"/>
  <c r="AG328" i="1"/>
  <c r="AH328" i="1"/>
  <c r="AI328" i="1"/>
  <c r="AJ328" i="1"/>
  <c r="AK328" i="1"/>
  <c r="AD329" i="1"/>
  <c r="AE329" i="1"/>
  <c r="AF329" i="1"/>
  <c r="AG329" i="1"/>
  <c r="AH329" i="1"/>
  <c r="AI329" i="1"/>
  <c r="AJ329" i="1"/>
  <c r="AK329" i="1"/>
  <c r="AD330" i="1"/>
  <c r="AE330" i="1"/>
  <c r="AF330" i="1"/>
  <c r="AG330" i="1"/>
  <c r="AH330" i="1"/>
  <c r="AI330" i="1"/>
  <c r="AJ330" i="1"/>
  <c r="AK330" i="1"/>
  <c r="AD331" i="1"/>
  <c r="AE331" i="1"/>
  <c r="AF331" i="1"/>
  <c r="AG331" i="1"/>
  <c r="AH331" i="1"/>
  <c r="AI331" i="1"/>
  <c r="AJ331" i="1"/>
  <c r="AK331" i="1"/>
  <c r="AD332" i="1"/>
  <c r="AE332" i="1"/>
  <c r="AF332" i="1"/>
  <c r="AG332" i="1"/>
  <c r="AH332" i="1"/>
  <c r="AI332" i="1"/>
  <c r="AJ332" i="1"/>
  <c r="AK332" i="1"/>
  <c r="AD333" i="1"/>
  <c r="AE333" i="1"/>
  <c r="AF333" i="1"/>
  <c r="AG333" i="1"/>
  <c r="AH333" i="1"/>
  <c r="AI333" i="1"/>
  <c r="AJ333" i="1"/>
  <c r="AK333" i="1"/>
  <c r="AD334" i="1"/>
  <c r="AE334" i="1"/>
  <c r="AF334" i="1"/>
  <c r="AG334" i="1"/>
  <c r="AH334" i="1"/>
  <c r="AI334" i="1"/>
  <c r="AJ334" i="1"/>
  <c r="AK334" i="1"/>
  <c r="AD335" i="1"/>
  <c r="AE335" i="1"/>
  <c r="AF335" i="1"/>
  <c r="AG335" i="1"/>
  <c r="AH335" i="1"/>
  <c r="AI335" i="1"/>
  <c r="AJ335" i="1"/>
  <c r="AK335" i="1"/>
  <c r="AD336" i="1"/>
  <c r="AE336" i="1"/>
  <c r="AF336" i="1"/>
  <c r="AG336" i="1"/>
  <c r="AH336" i="1"/>
  <c r="AI336" i="1"/>
  <c r="AJ336" i="1"/>
  <c r="AK336" i="1"/>
  <c r="AD337" i="1"/>
  <c r="AE337" i="1"/>
  <c r="AF337" i="1"/>
  <c r="AG337" i="1"/>
  <c r="AH337" i="1"/>
  <c r="AI337" i="1"/>
  <c r="AJ337" i="1"/>
  <c r="AK337" i="1"/>
  <c r="AD338" i="1"/>
  <c r="AE338" i="1"/>
  <c r="AF338" i="1"/>
  <c r="AG338" i="1"/>
  <c r="AH338" i="1"/>
  <c r="AI338" i="1"/>
  <c r="AJ338" i="1"/>
  <c r="AK338" i="1"/>
  <c r="AD339" i="1"/>
  <c r="AE339" i="1"/>
  <c r="AF339" i="1"/>
  <c r="AG339" i="1"/>
  <c r="AH339" i="1"/>
  <c r="AI339" i="1"/>
  <c r="AJ339" i="1"/>
  <c r="AK339" i="1"/>
  <c r="AD340" i="1"/>
  <c r="AE340" i="1"/>
  <c r="AF340" i="1"/>
  <c r="AG340" i="1"/>
  <c r="AH340" i="1"/>
  <c r="AI340" i="1"/>
  <c r="AJ340" i="1"/>
  <c r="AK340" i="1"/>
  <c r="AD341" i="1"/>
  <c r="AE341" i="1"/>
  <c r="AF341" i="1"/>
  <c r="AG341" i="1"/>
  <c r="AH341" i="1"/>
  <c r="AI341" i="1"/>
  <c r="AJ341" i="1"/>
  <c r="AK341" i="1"/>
  <c r="AD342" i="1"/>
  <c r="AE342" i="1"/>
  <c r="AF342" i="1"/>
  <c r="AG342" i="1"/>
  <c r="AH342" i="1"/>
  <c r="AI342" i="1"/>
  <c r="AJ342" i="1"/>
  <c r="AK342" i="1"/>
  <c r="AD343" i="1"/>
  <c r="AE343" i="1"/>
  <c r="AF343" i="1"/>
  <c r="AG343" i="1"/>
  <c r="AH343" i="1"/>
  <c r="AI343" i="1"/>
  <c r="AJ343" i="1"/>
  <c r="AK343" i="1"/>
  <c r="AD344" i="1"/>
  <c r="AE344" i="1"/>
  <c r="AF344" i="1"/>
  <c r="AG344" i="1"/>
  <c r="AH344" i="1"/>
  <c r="AI344" i="1"/>
  <c r="AJ344" i="1"/>
  <c r="AK344" i="1"/>
  <c r="AD345" i="1"/>
  <c r="AE345" i="1"/>
  <c r="AF345" i="1"/>
  <c r="AG345" i="1"/>
  <c r="AH345" i="1"/>
  <c r="AI345" i="1"/>
  <c r="AJ345" i="1"/>
  <c r="AK345" i="1"/>
  <c r="AD346" i="1"/>
  <c r="AE346" i="1"/>
  <c r="AF346" i="1"/>
  <c r="AG346" i="1"/>
  <c r="AH346" i="1"/>
  <c r="AI346" i="1"/>
  <c r="AJ346" i="1"/>
  <c r="AK346" i="1"/>
  <c r="AD347" i="1"/>
  <c r="AE347" i="1"/>
  <c r="AF347" i="1"/>
  <c r="AG347" i="1"/>
  <c r="AH347" i="1"/>
  <c r="AI347" i="1"/>
  <c r="AJ347" i="1"/>
  <c r="AK347" i="1"/>
  <c r="AD348" i="1"/>
  <c r="AE348" i="1"/>
  <c r="AF348" i="1"/>
  <c r="AG348" i="1"/>
  <c r="AH348" i="1"/>
  <c r="AI348" i="1"/>
  <c r="AJ348" i="1"/>
  <c r="AK348" i="1"/>
  <c r="AD349" i="1"/>
  <c r="AE349" i="1"/>
  <c r="AF349" i="1"/>
  <c r="AG349" i="1"/>
  <c r="AH349" i="1"/>
  <c r="AI349" i="1"/>
  <c r="AJ349" i="1"/>
  <c r="AK349" i="1"/>
  <c r="AC2" i="1"/>
  <c r="AD2" i="1"/>
  <c r="AL345" i="1" l="1"/>
  <c r="AL342" i="1"/>
  <c r="AL340" i="1"/>
  <c r="AL337" i="1"/>
  <c r="AM334" i="1"/>
  <c r="AL323" i="1"/>
  <c r="AL253" i="1"/>
  <c r="AM198" i="1"/>
  <c r="AM155" i="1"/>
  <c r="AL134" i="1"/>
  <c r="AL62" i="1"/>
  <c r="AL118" i="1"/>
  <c r="AM146" i="1"/>
  <c r="AL292" i="1"/>
  <c r="AL285" i="1"/>
  <c r="AL201" i="1"/>
  <c r="AL196" i="1"/>
  <c r="AL305" i="1"/>
  <c r="AL302" i="1"/>
  <c r="AL300" i="1"/>
  <c r="AM315" i="1"/>
  <c r="AL272" i="1"/>
  <c r="AL270" i="1"/>
  <c r="AL268" i="1"/>
  <c r="AM262" i="1"/>
  <c r="AL221" i="1"/>
  <c r="AL219" i="1"/>
  <c r="AM100" i="1"/>
  <c r="AL98" i="1"/>
  <c r="AL96" i="1"/>
  <c r="AL95" i="1"/>
  <c r="AL94" i="1"/>
  <c r="AL86" i="1"/>
  <c r="AL78" i="1"/>
  <c r="AM294" i="1"/>
  <c r="AL260" i="1"/>
  <c r="AL329" i="1"/>
  <c r="AL241" i="1"/>
  <c r="AL238" i="1"/>
  <c r="AL236" i="1"/>
  <c r="AL227" i="1"/>
  <c r="AL168" i="1"/>
  <c r="AM161" i="1"/>
  <c r="AL110" i="1"/>
  <c r="AL46" i="1"/>
  <c r="AL42" i="1"/>
  <c r="AL40" i="1"/>
  <c r="AL38" i="1"/>
  <c r="AL36" i="1"/>
  <c r="AL35" i="1"/>
  <c r="AM28" i="1"/>
  <c r="AL22" i="1"/>
  <c r="AL194" i="1"/>
  <c r="AL186" i="1"/>
  <c r="AL185" i="1"/>
  <c r="AL178" i="1"/>
  <c r="AL126" i="1"/>
  <c r="AL122" i="1"/>
  <c r="AM345" i="1"/>
  <c r="AM305" i="1"/>
  <c r="AM272" i="1"/>
  <c r="AM230" i="1"/>
  <c r="AL172" i="1"/>
  <c r="AL130" i="1"/>
  <c r="AL128" i="1"/>
  <c r="AL70" i="1"/>
  <c r="AL289" i="1"/>
  <c r="AL257" i="1"/>
  <c r="AL203" i="1"/>
  <c r="AL174" i="1"/>
  <c r="AM348" i="1"/>
  <c r="AM347" i="1"/>
  <c r="AL326" i="1"/>
  <c r="AL324" i="1"/>
  <c r="AL317" i="1"/>
  <c r="AM296" i="1"/>
  <c r="AL291" i="1"/>
  <c r="AM264" i="1"/>
  <c r="AL259" i="1"/>
  <c r="AL233" i="1"/>
  <c r="AL217" i="1"/>
  <c r="AL216" i="1"/>
  <c r="AL212" i="1"/>
  <c r="AL206" i="1"/>
  <c r="AL204" i="1"/>
  <c r="AL150" i="1"/>
  <c r="AL114" i="1"/>
  <c r="AL102" i="1"/>
  <c r="AL90" i="1"/>
  <c r="AL74" i="1"/>
  <c r="AL72" i="1"/>
  <c r="AL50" i="1"/>
  <c r="AL30" i="1"/>
  <c r="AL18" i="1"/>
  <c r="AL16" i="1"/>
  <c r="AL14" i="1"/>
  <c r="AM285" i="1"/>
  <c r="AL287" i="1"/>
  <c r="AL255" i="1"/>
  <c r="AL225" i="1"/>
  <c r="AL188" i="1"/>
  <c r="AM175" i="1"/>
  <c r="AL170" i="1"/>
  <c r="AL339" i="1"/>
  <c r="AM338" i="1"/>
  <c r="AL321" i="1"/>
  <c r="AL320" i="1"/>
  <c r="AL313" i="1"/>
  <c r="AL312" i="1"/>
  <c r="AL308" i="1"/>
  <c r="AL299" i="1"/>
  <c r="AL297" i="1"/>
  <c r="AM282" i="1"/>
  <c r="AL280" i="1"/>
  <c r="AL267" i="1"/>
  <c r="AL265" i="1"/>
  <c r="AL249" i="1"/>
  <c r="AL248" i="1"/>
  <c r="AL244" i="1"/>
  <c r="AL235" i="1"/>
  <c r="AL209" i="1"/>
  <c r="AL190" i="1"/>
  <c r="AL182" i="1"/>
  <c r="AL180" i="1"/>
  <c r="AL152" i="1"/>
  <c r="AL151" i="1"/>
  <c r="AL136" i="1"/>
  <c r="AL116" i="1"/>
  <c r="AL107" i="1"/>
  <c r="AL92" i="1"/>
  <c r="AL59" i="1"/>
  <c r="AL34" i="1"/>
  <c r="AL246" i="1"/>
  <c r="AM246" i="1"/>
  <c r="AL348" i="1"/>
  <c r="AM329" i="1"/>
  <c r="AM318" i="1"/>
  <c r="AM313" i="1"/>
  <c r="AM292" i="1"/>
  <c r="AM280" i="1"/>
  <c r="AL277" i="1"/>
  <c r="AL276" i="1"/>
  <c r="AL275" i="1"/>
  <c r="AL273" i="1"/>
  <c r="AM270" i="1"/>
  <c r="AM256" i="1"/>
  <c r="AL251" i="1"/>
  <c r="AM249" i="1"/>
  <c r="AM234" i="1"/>
  <c r="AM227" i="1"/>
  <c r="AL213" i="1"/>
  <c r="AL211" i="1"/>
  <c r="AM206" i="1"/>
  <c r="AM191" i="1"/>
  <c r="AM134" i="1"/>
  <c r="AM346" i="1"/>
  <c r="AM342" i="1"/>
  <c r="AL336" i="1"/>
  <c r="AL333" i="1"/>
  <c r="AM330" i="1"/>
  <c r="AL315" i="1"/>
  <c r="AL310" i="1"/>
  <c r="AM310" i="1"/>
  <c r="AL132" i="1"/>
  <c r="AM132" i="1"/>
  <c r="AL349" i="1"/>
  <c r="AM349" i="1"/>
  <c r="AM339" i="1"/>
  <c r="AL331" i="1"/>
  <c r="AM326" i="1"/>
  <c r="AL281" i="1"/>
  <c r="AL278" i="1"/>
  <c r="AM278" i="1"/>
  <c r="AL214" i="1"/>
  <c r="AM214" i="1"/>
  <c r="AM164" i="1"/>
  <c r="AM162" i="1"/>
  <c r="AM124" i="1"/>
  <c r="AL344" i="1"/>
  <c r="AL341" i="1"/>
  <c r="AM337" i="1"/>
  <c r="AL334" i="1"/>
  <c r="AL332" i="1"/>
  <c r="AM323" i="1"/>
  <c r="AL309" i="1"/>
  <c r="AL307" i="1"/>
  <c r="AM306" i="1"/>
  <c r="AM302" i="1"/>
  <c r="AM288" i="1"/>
  <c r="AL283" i="1"/>
  <c r="AM260" i="1"/>
  <c r="AL245" i="1"/>
  <c r="AL243" i="1"/>
  <c r="AM238" i="1"/>
  <c r="AM222" i="1"/>
  <c r="AM217" i="1"/>
  <c r="AM202" i="1"/>
  <c r="AM196" i="1"/>
  <c r="AL144" i="1"/>
  <c r="AM144" i="1"/>
  <c r="AL108" i="1"/>
  <c r="AM108" i="1"/>
  <c r="AL106" i="1"/>
  <c r="AL60" i="1"/>
  <c r="AM60" i="1"/>
  <c r="AL58" i="1"/>
  <c r="AL183" i="1"/>
  <c r="AL181" i="1"/>
  <c r="AL140" i="1"/>
  <c r="AL139" i="1"/>
  <c r="AL138" i="1"/>
  <c r="AM118" i="1"/>
  <c r="AL104" i="1"/>
  <c r="AM98" i="1"/>
  <c r="AM78" i="1"/>
  <c r="AL56" i="1"/>
  <c r="AL54" i="1"/>
  <c r="AL52" i="1"/>
  <c r="AL51" i="1"/>
  <c r="AM186" i="1"/>
  <c r="AL347" i="1"/>
  <c r="AL346" i="1"/>
  <c r="AM344" i="1"/>
  <c r="AL343" i="1"/>
  <c r="AM340" i="1"/>
  <c r="AL338" i="1"/>
  <c r="AM336" i="1"/>
  <c r="AL335" i="1"/>
  <c r="AL328" i="1"/>
  <c r="AL325" i="1"/>
  <c r="AM321" i="1"/>
  <c r="AL318" i="1"/>
  <c r="AL316" i="1"/>
  <c r="AM314" i="1"/>
  <c r="AM299" i="1"/>
  <c r="AL296" i="1"/>
  <c r="AL288" i="1"/>
  <c r="AL286" i="1"/>
  <c r="AL284" i="1"/>
  <c r="AM281" i="1"/>
  <c r="AM267" i="1"/>
  <c r="AL264" i="1"/>
  <c r="AL256" i="1"/>
  <c r="AL254" i="1"/>
  <c r="AL252" i="1"/>
  <c r="AM250" i="1"/>
  <c r="AL232" i="1"/>
  <c r="AL229" i="1"/>
  <c r="AL222" i="1"/>
  <c r="AL220" i="1"/>
  <c r="AM218" i="1"/>
  <c r="AL200" i="1"/>
  <c r="AL191" i="1"/>
  <c r="AL189" i="1"/>
  <c r="AM187" i="1"/>
  <c r="AM183" i="1"/>
  <c r="AM168" i="1"/>
  <c r="AL164" i="1"/>
  <c r="AM152" i="1"/>
  <c r="AM147" i="1"/>
  <c r="AL142" i="1"/>
  <c r="AM140" i="1"/>
  <c r="AL124" i="1"/>
  <c r="AL123" i="1"/>
  <c r="AM121" i="1"/>
  <c r="AM116" i="1"/>
  <c r="AL112" i="1"/>
  <c r="AM112" i="1"/>
  <c r="AM92" i="1"/>
  <c r="AL88" i="1"/>
  <c r="AL68" i="1"/>
  <c r="AL67" i="1"/>
  <c r="AL66" i="1"/>
  <c r="AL64" i="1"/>
  <c r="AL12" i="1"/>
  <c r="AL11" i="1"/>
  <c r="AL10" i="1"/>
  <c r="AL6" i="1"/>
  <c r="AL5" i="1"/>
  <c r="AL4" i="1"/>
  <c r="AM322" i="1"/>
  <c r="AM307" i="1"/>
  <c r="AL304" i="1"/>
  <c r="AL301" i="1"/>
  <c r="AL294" i="1"/>
  <c r="AL293" i="1"/>
  <c r="AM289" i="1"/>
  <c r="AM275" i="1"/>
  <c r="AL269" i="1"/>
  <c r="AL262" i="1"/>
  <c r="AL261" i="1"/>
  <c r="AM257" i="1"/>
  <c r="AM243" i="1"/>
  <c r="AL237" i="1"/>
  <c r="AL230" i="1"/>
  <c r="AL228" i="1"/>
  <c r="AM211" i="1"/>
  <c r="AL205" i="1"/>
  <c r="AM201" i="1"/>
  <c r="AL198" i="1"/>
  <c r="AL197" i="1"/>
  <c r="AM180" i="1"/>
  <c r="AL160" i="1"/>
  <c r="AM127" i="1"/>
  <c r="AL120" i="1"/>
  <c r="AL100" i="1"/>
  <c r="AM93" i="1"/>
  <c r="AL84" i="1"/>
  <c r="AL83" i="1"/>
  <c r="AL82" i="1"/>
  <c r="AL80" i="1"/>
  <c r="AM70" i="1"/>
  <c r="AL44" i="1"/>
  <c r="AL43" i="1"/>
  <c r="AM39" i="1"/>
  <c r="AL28" i="1"/>
  <c r="AL27" i="1"/>
  <c r="AL26" i="1"/>
  <c r="AL24" i="1"/>
  <c r="AM14" i="1"/>
  <c r="AM332" i="1"/>
  <c r="AL330" i="1"/>
  <c r="AM328" i="1"/>
  <c r="AL327" i="1"/>
  <c r="AM324" i="1"/>
  <c r="AL322" i="1"/>
  <c r="AM320" i="1"/>
  <c r="AL319" i="1"/>
  <c r="AM316" i="1"/>
  <c r="AL314" i="1"/>
  <c r="AM312" i="1"/>
  <c r="AL311" i="1"/>
  <c r="AM308" i="1"/>
  <c r="AL306" i="1"/>
  <c r="AM304" i="1"/>
  <c r="AL303" i="1"/>
  <c r="AM300" i="1"/>
  <c r="AM298" i="1"/>
  <c r="AM293" i="1"/>
  <c r="AM286" i="1"/>
  <c r="AL274" i="1"/>
  <c r="AM268" i="1"/>
  <c r="AM266" i="1"/>
  <c r="AM261" i="1"/>
  <c r="AM254" i="1"/>
  <c r="AM244" i="1"/>
  <c r="AL242" i="1"/>
  <c r="AM228" i="1"/>
  <c r="AL226" i="1"/>
  <c r="AM212" i="1"/>
  <c r="AL210" i="1"/>
  <c r="AL195" i="1"/>
  <c r="AM181" i="1"/>
  <c r="AL179" i="1"/>
  <c r="AL167" i="1"/>
  <c r="AM160" i="1"/>
  <c r="AL154" i="1"/>
  <c r="AM148" i="1"/>
  <c r="AL146" i="1"/>
  <c r="AM120" i="1"/>
  <c r="AM104" i="1"/>
  <c r="AM99" i="1"/>
  <c r="AL91" i="1"/>
  <c r="AL76" i="1"/>
  <c r="AL75" i="1"/>
  <c r="AM71" i="1"/>
  <c r="AL48" i="1"/>
  <c r="AL32" i="1"/>
  <c r="AL20" i="1"/>
  <c r="AL19" i="1"/>
  <c r="AM233" i="1"/>
  <c r="AM197" i="1"/>
  <c r="AL166" i="1"/>
  <c r="AM166" i="1"/>
  <c r="AL159" i="1"/>
  <c r="AM159" i="1"/>
  <c r="AM137" i="1"/>
  <c r="AM115" i="1"/>
  <c r="AM63" i="1"/>
  <c r="AM38" i="1"/>
  <c r="AM31" i="1"/>
  <c r="AM331" i="1"/>
  <c r="AL279" i="1"/>
  <c r="AM253" i="1"/>
  <c r="AM248" i="1"/>
  <c r="AM232" i="1"/>
  <c r="AM216" i="1"/>
  <c r="AM200" i="1"/>
  <c r="AM185" i="1"/>
  <c r="AM151" i="1"/>
  <c r="AM96" i="1"/>
  <c r="AM68" i="1"/>
  <c r="AM46" i="1"/>
  <c r="AM36" i="1"/>
  <c r="AM5" i="1"/>
  <c r="AM341" i="1"/>
  <c r="AM333" i="1"/>
  <c r="AM325" i="1"/>
  <c r="AM317" i="1"/>
  <c r="AM309" i="1"/>
  <c r="AM301" i="1"/>
  <c r="AM291" i="1"/>
  <c r="AL290" i="1"/>
  <c r="AM284" i="1"/>
  <c r="AM277" i="1"/>
  <c r="AM273" i="1"/>
  <c r="AL271" i="1"/>
  <c r="AM259" i="1"/>
  <c r="AL258" i="1"/>
  <c r="AM252" i="1"/>
  <c r="AL250" i="1"/>
  <c r="AM241" i="1"/>
  <c r="AL240" i="1"/>
  <c r="AM236" i="1"/>
  <c r="AL234" i="1"/>
  <c r="AM225" i="1"/>
  <c r="AL224" i="1"/>
  <c r="AM220" i="1"/>
  <c r="AL218" i="1"/>
  <c r="AM209" i="1"/>
  <c r="AL208" i="1"/>
  <c r="AM204" i="1"/>
  <c r="AL202" i="1"/>
  <c r="AM194" i="1"/>
  <c r="AL193" i="1"/>
  <c r="AM189" i="1"/>
  <c r="AL187" i="1"/>
  <c r="AM178" i="1"/>
  <c r="AL177" i="1"/>
  <c r="AM172" i="1"/>
  <c r="AL163" i="1"/>
  <c r="AM163" i="1"/>
  <c r="AL162" i="1"/>
  <c r="AL153" i="1"/>
  <c r="AM153" i="1"/>
  <c r="AL143" i="1"/>
  <c r="AM143" i="1"/>
  <c r="AM130" i="1"/>
  <c r="AL127" i="1"/>
  <c r="AM125" i="1"/>
  <c r="AM111" i="1"/>
  <c r="AM105" i="1"/>
  <c r="AM102" i="1"/>
  <c r="AM86" i="1"/>
  <c r="AM79" i="1"/>
  <c r="AM76" i="1"/>
  <c r="AM54" i="1"/>
  <c r="AM47" i="1"/>
  <c r="AM44" i="1"/>
  <c r="AM22" i="1"/>
  <c r="AM15" i="1"/>
  <c r="AM12" i="1"/>
  <c r="AL298" i="1"/>
  <c r="AM274" i="1"/>
  <c r="AL266" i="1"/>
  <c r="AL239" i="1"/>
  <c r="AL223" i="1"/>
  <c r="AL207" i="1"/>
  <c r="AL192" i="1"/>
  <c r="AL176" i="1"/>
  <c r="AM174" i="1"/>
  <c r="AM167" i="1"/>
  <c r="AM141" i="1"/>
  <c r="AM3" i="1"/>
  <c r="AM343" i="1"/>
  <c r="AM335" i="1"/>
  <c r="AM327" i="1"/>
  <c r="AM319" i="1"/>
  <c r="AM311" i="1"/>
  <c r="AM303" i="1"/>
  <c r="AM297" i="1"/>
  <c r="AL295" i="1"/>
  <c r="AM290" i="1"/>
  <c r="AM283" i="1"/>
  <c r="AL282" i="1"/>
  <c r="AM276" i="1"/>
  <c r="AM269" i="1"/>
  <c r="AM265" i="1"/>
  <c r="AL263" i="1"/>
  <c r="AM258" i="1"/>
  <c r="AM251" i="1"/>
  <c r="AL247" i="1"/>
  <c r="AM242" i="1"/>
  <c r="AM240" i="1"/>
  <c r="AM235" i="1"/>
  <c r="AL231" i="1"/>
  <c r="AM226" i="1"/>
  <c r="AM224" i="1"/>
  <c r="AM219" i="1"/>
  <c r="AL215" i="1"/>
  <c r="AM210" i="1"/>
  <c r="AM208" i="1"/>
  <c r="AM203" i="1"/>
  <c r="AL199" i="1"/>
  <c r="AM195" i="1"/>
  <c r="AM193" i="1"/>
  <c r="AM188" i="1"/>
  <c r="AL184" i="1"/>
  <c r="AM179" i="1"/>
  <c r="AM177" i="1"/>
  <c r="AM173" i="1"/>
  <c r="AM170" i="1"/>
  <c r="AM165" i="1"/>
  <c r="AM154" i="1"/>
  <c r="AM136" i="1"/>
  <c r="AM131" i="1"/>
  <c r="AM128" i="1"/>
  <c r="AM114" i="1"/>
  <c r="AL111" i="1"/>
  <c r="AM109" i="1"/>
  <c r="AM95" i="1"/>
  <c r="AM87" i="1"/>
  <c r="AM84" i="1"/>
  <c r="AM62" i="1"/>
  <c r="AM55" i="1"/>
  <c r="AM52" i="1"/>
  <c r="AM30" i="1"/>
  <c r="AM23" i="1"/>
  <c r="AM20" i="1"/>
  <c r="AM245" i="1"/>
  <c r="AM237" i="1"/>
  <c r="AM229" i="1"/>
  <c r="AM221" i="1"/>
  <c r="AM213" i="1"/>
  <c r="AM205" i="1"/>
  <c r="AM190" i="1"/>
  <c r="AM182" i="1"/>
  <c r="AL169" i="1"/>
  <c r="AL158" i="1"/>
  <c r="AM150" i="1"/>
  <c r="AL149" i="1"/>
  <c r="AL145" i="1"/>
  <c r="AM145" i="1"/>
  <c r="AM138" i="1"/>
  <c r="AM135" i="1"/>
  <c r="AL131" i="1"/>
  <c r="AM129" i="1"/>
  <c r="AM122" i="1"/>
  <c r="AM119" i="1"/>
  <c r="AL115" i="1"/>
  <c r="AM113" i="1"/>
  <c r="AM106" i="1"/>
  <c r="AM103" i="1"/>
  <c r="AL99" i="1"/>
  <c r="AM97" i="1"/>
  <c r="AM90" i="1"/>
  <c r="AL87" i="1"/>
  <c r="AM82" i="1"/>
  <c r="AL79" i="1"/>
  <c r="AM74" i="1"/>
  <c r="AL71" i="1"/>
  <c r="AM66" i="1"/>
  <c r="AL63" i="1"/>
  <c r="AM58" i="1"/>
  <c r="AL55" i="1"/>
  <c r="AM50" i="1"/>
  <c r="AL47" i="1"/>
  <c r="AM42" i="1"/>
  <c r="AL39" i="1"/>
  <c r="AM34" i="1"/>
  <c r="AL31" i="1"/>
  <c r="AM26" i="1"/>
  <c r="AL23" i="1"/>
  <c r="AM18" i="1"/>
  <c r="AL15" i="1"/>
  <c r="AM10" i="1"/>
  <c r="AM295" i="1"/>
  <c r="AM287" i="1"/>
  <c r="AM279" i="1"/>
  <c r="AM271" i="1"/>
  <c r="AM263" i="1"/>
  <c r="AM255" i="1"/>
  <c r="AM247" i="1"/>
  <c r="AM239" i="1"/>
  <c r="AM231" i="1"/>
  <c r="AM223" i="1"/>
  <c r="AM215" i="1"/>
  <c r="AM207" i="1"/>
  <c r="AM199" i="1"/>
  <c r="AM192" i="1"/>
  <c r="AM184" i="1"/>
  <c r="AM176" i="1"/>
  <c r="AL175" i="1"/>
  <c r="AL171" i="1"/>
  <c r="AM171" i="1"/>
  <c r="AM169" i="1"/>
  <c r="AL161" i="1"/>
  <c r="AM158" i="1"/>
  <c r="AM149" i="1"/>
  <c r="AL148" i="1"/>
  <c r="AM142" i="1"/>
  <c r="AM139" i="1"/>
  <c r="AL135" i="1"/>
  <c r="AM133" i="1"/>
  <c r="AM126" i="1"/>
  <c r="AM123" i="1"/>
  <c r="AL119" i="1"/>
  <c r="AM117" i="1"/>
  <c r="AM110" i="1"/>
  <c r="AM107" i="1"/>
  <c r="AL103" i="1"/>
  <c r="AM101" i="1"/>
  <c r="AM94" i="1"/>
  <c r="AM91" i="1"/>
  <c r="AM88" i="1"/>
  <c r="AM83" i="1"/>
  <c r="AM80" i="1"/>
  <c r="AM75" i="1"/>
  <c r="AM72" i="1"/>
  <c r="AM67" i="1"/>
  <c r="AM64" i="1"/>
  <c r="AM59" i="1"/>
  <c r="AM56" i="1"/>
  <c r="AM51" i="1"/>
  <c r="AM48" i="1"/>
  <c r="AM43" i="1"/>
  <c r="AM40" i="1"/>
  <c r="AM35" i="1"/>
  <c r="AM32" i="1"/>
  <c r="AM27" i="1"/>
  <c r="AM24" i="1"/>
  <c r="AM19" i="1"/>
  <c r="AM16" i="1"/>
  <c r="AM11" i="1"/>
  <c r="AM6" i="1"/>
  <c r="AM89" i="1"/>
  <c r="AM85" i="1"/>
  <c r="AM81" i="1"/>
  <c r="AM77" i="1"/>
  <c r="AM73" i="1"/>
  <c r="AM69" i="1"/>
  <c r="AM65" i="1"/>
  <c r="AM61" i="1"/>
  <c r="AM57" i="1"/>
  <c r="AM53" i="1"/>
  <c r="AM49" i="1"/>
  <c r="AM45" i="1"/>
  <c r="AM41" i="1"/>
  <c r="AM37" i="1"/>
  <c r="AM33" i="1"/>
  <c r="AM29" i="1"/>
  <c r="AM25" i="1"/>
  <c r="AM21" i="1"/>
  <c r="AM17" i="1"/>
  <c r="AM13" i="1"/>
  <c r="AM9" i="1"/>
  <c r="AL3" i="1"/>
  <c r="AL173" i="1"/>
  <c r="AL165" i="1"/>
  <c r="AL155" i="1"/>
  <c r="AL147" i="1"/>
  <c r="AL141" i="1"/>
  <c r="AL137" i="1"/>
  <c r="AL133" i="1"/>
  <c r="AL129" i="1"/>
  <c r="AL125" i="1"/>
  <c r="AL121" i="1"/>
  <c r="AL117" i="1"/>
  <c r="AL113" i="1"/>
  <c r="AL109" i="1"/>
  <c r="AL105" i="1"/>
  <c r="AL101" i="1"/>
  <c r="AL97" i="1"/>
  <c r="AL93" i="1"/>
  <c r="AL89" i="1"/>
  <c r="AL85" i="1"/>
  <c r="AL81" i="1"/>
  <c r="AL77" i="1"/>
  <c r="AL73" i="1"/>
  <c r="AL69" i="1"/>
  <c r="AL65" i="1"/>
  <c r="AL61" i="1"/>
  <c r="AL57" i="1"/>
  <c r="AL53" i="1"/>
  <c r="AL49" i="1"/>
  <c r="AL45" i="1"/>
  <c r="AL41" i="1"/>
  <c r="AL37" i="1"/>
  <c r="AL33" i="1"/>
  <c r="AL29" i="1"/>
  <c r="AL25" i="1"/>
  <c r="AL21" i="1"/>
  <c r="AL17" i="1"/>
  <c r="AL13" i="1"/>
  <c r="AL9" i="1"/>
  <c r="AM4" i="1"/>
  <c r="AC3" i="1"/>
  <c r="AC4" i="1"/>
  <c r="AC5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K2" i="1" l="1"/>
  <c r="AJ2" i="1"/>
  <c r="AI2" i="1"/>
  <c r="AH2" i="1"/>
  <c r="AG2" i="1"/>
  <c r="AF2" i="1"/>
  <c r="AE2" i="1"/>
  <c r="AM2" i="1" l="1"/>
  <c r="AL2" i="1"/>
</calcChain>
</file>

<file path=xl/comments1.xml><?xml version="1.0" encoding="utf-8"?>
<comments xmlns="http://schemas.openxmlformats.org/spreadsheetml/2006/main">
  <authors>
    <author>Klarin Johan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Antal som jobbar kvar efter 68 år.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Förväntade kommande pensionsavgångar avseende specialistkompetenta läkare, inom denna secialitet. Om inte kunskap finns om begärd pensionstid (62-68 år) ska pensioneringen beräknas ske vid 65 års ålder.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Antal specialistkompetenta läkare som ej kunnat anställas pga brist på specialistkompetenta läkare, inom denna specialitet. Hur många vakanser har verksamheten utifrån det givna budgetutrymmet.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 xml:space="preserve">
Kontrollfråga som summerar ST År 2021-2028 eller senare</t>
        </r>
        <r>
          <rPr>
            <sz val="9"/>
            <color indexed="81"/>
            <rFont val="Tahoma"/>
            <family val="2"/>
          </rPr>
          <t xml:space="preserve">
Antal befintliga ST-läkare som har denna klinik/verksamhet som moderklinik, inom denna specialitet. Ange antal personer efter beräknad tidpunkt då ST-läkaren blir färdig specialist/dubbelspecialistkompetent. Är det känt att ST-läkare ska fortsätta inom gren och tillägg specialitet ska ST-läkare redovisas i det sista utbildningssteget. OBS: Vid beräkning av slutdatum ta hänsyn till eventuell deltidstjänstgöring, föräldraledighet mm.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Antal befintliga ST-läkare som har denna klinik/verksamhet som moderklinik, inom denna specialitet. Ange antal personer efter beräknad tidpunkt då ST-läkaren blir färdig specialist/dubbelspecialistkompetent. Är det känt att ST-läkare ska fortsätta inom gren och tillägg specialitet ska ST-läkare redovisas i det sista utbildningssteget. OBS: Vid beräkning av slutdatum ta hänsyn till eventuell deltidstjänstgöring, föräldraledighet mm.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Om det finns ett beslut fattat kring rekrytering av fler ST-läkare under resterande del av 2020, inom denna specialitet. Ange antalet ST-läkare, utöver det som angivits i tidigare fråga, som förväntas rekryteras under resterande del av 2021 (dvs efter 2021-03-31): [Antal:]</t>
        </r>
      </text>
    </comment>
  </commentList>
</comments>
</file>

<file path=xl/sharedStrings.xml><?xml version="1.0" encoding="utf-8"?>
<sst xmlns="http://schemas.openxmlformats.org/spreadsheetml/2006/main" count="1697" uniqueCount="417">
  <si>
    <t>ögonkliniken</t>
  </si>
  <si>
    <t>Region Skåne - NV Skånes sjukhus</t>
  </si>
  <si>
    <t>VE Geriatrik</t>
  </si>
  <si>
    <t>VO Kirurgi</t>
  </si>
  <si>
    <t>Mobilia vårdcentral</t>
  </si>
  <si>
    <t>Verksamhetsområde Internmedicin</t>
  </si>
  <si>
    <t>Vuxenpsykiatri Helsingborg</t>
  </si>
  <si>
    <t>Neurologi</t>
  </si>
  <si>
    <t>Ögonoperationsklin YADD</t>
  </si>
  <si>
    <t>Capio Novakliniken Borrby</t>
  </si>
  <si>
    <t xml:space="preserve">Capio Novakliniken Marinan Ystad </t>
  </si>
  <si>
    <t>Barn- och ungdomsmedicin</t>
  </si>
  <si>
    <t>Ängelholms sjukhus</t>
  </si>
  <si>
    <t>Capio Citykliniken Landskrona</t>
  </si>
  <si>
    <t>VO urologi</t>
  </si>
  <si>
    <t>VO Spec kir, Sektion plastikkirurgi</t>
  </si>
  <si>
    <t>Vo Thorax och kärl, sektion Thoraxkirurgi</t>
  </si>
  <si>
    <t>Neurokirurgi</t>
  </si>
  <si>
    <t>Vuxenpsykiatri Kristianstad</t>
  </si>
  <si>
    <t>VO Infektionssjukdomar</t>
  </si>
  <si>
    <t>Lasarettet i Trelleborg</t>
  </si>
  <si>
    <t>Capio Citykliniken Olympia</t>
  </si>
  <si>
    <t>Vårda Österlen Ögon</t>
  </si>
  <si>
    <t>Barn- och ungdomspsykiatri</t>
  </si>
  <si>
    <t>Barn- och ungdomsneurologi med habilitering</t>
  </si>
  <si>
    <t>VO barnmedicin, sektion ST</t>
  </si>
  <si>
    <t>Kirurgi</t>
  </si>
  <si>
    <t>Klinisk mikrobiologi och Vårdhygien</t>
  </si>
  <si>
    <t>Barnmedicin</t>
  </si>
  <si>
    <t xml:space="preserve">Capio Citykliniken Bunkeflo Hyllie </t>
  </si>
  <si>
    <t>Läkargruppen Munka Ljungby</t>
  </si>
  <si>
    <t>Hörsel- och balansrubbningar</t>
  </si>
  <si>
    <t>VO AnOpIVA</t>
  </si>
  <si>
    <t>Capio Ögon</t>
  </si>
  <si>
    <t>VO Ortopedi</t>
  </si>
  <si>
    <t>Capio Novakliniken Rydsgård</t>
  </si>
  <si>
    <t>Hyllie Hälsocentral</t>
  </si>
  <si>
    <t>Öron- Näs- och Hals</t>
  </si>
  <si>
    <t>Thoraxkirurgi</t>
  </si>
  <si>
    <t>Neonatalområdet</t>
  </si>
  <si>
    <t>Blomman VC i Sofielund</t>
  </si>
  <si>
    <t>Laro Befem</t>
  </si>
  <si>
    <t>VO Barnmdicin</t>
  </si>
  <si>
    <t>Sektion Hjärtsjukvård, Malmö</t>
  </si>
  <si>
    <t>Lungmedicin och Allergologi</t>
  </si>
  <si>
    <t>Capio Vårdcentral Höganäs</t>
  </si>
  <si>
    <t>Capio Citykliniken Västra hamnen</t>
  </si>
  <si>
    <t>Kvinnoklinik</t>
  </si>
  <si>
    <t xml:space="preserve">Rosengårdskliniken </t>
  </si>
  <si>
    <t>Handkir enheten, VO Spec kirurgi</t>
  </si>
  <si>
    <t>Helsingborgs Vårdcentral</t>
  </si>
  <si>
    <t>Capio Citykliniken malmö centrum</t>
  </si>
  <si>
    <t>Transplantationsenheten Malmö</t>
  </si>
  <si>
    <t>Kristianstadkliniken</t>
  </si>
  <si>
    <t>Hud- och könssjukdomar</t>
  </si>
  <si>
    <t xml:space="preserve">Capio Citykliniken Mariastaden </t>
  </si>
  <si>
    <t>Infektionssjukdomar</t>
  </si>
  <si>
    <t>Barnkliniken</t>
  </si>
  <si>
    <t>Barn- och ungdomskardiologi</t>
  </si>
  <si>
    <t xml:space="preserve">Capio Specialisthuset </t>
  </si>
  <si>
    <t>brahehälsan löberöd</t>
  </si>
  <si>
    <t>VE Hudmottagningen Helsingborg, VO Hud, ÖNH och ögon</t>
  </si>
  <si>
    <t>VO Thorax och Kärl</t>
  </si>
  <si>
    <t>diagnostik</t>
  </si>
  <si>
    <t>Garnisonsgatans Läkargrupp</t>
  </si>
  <si>
    <t>Capio Citykliniken Ängelholm</t>
  </si>
  <si>
    <t>Intensiv och perioperativ vård</t>
  </si>
  <si>
    <t>Rehabiliteringsmedicin</t>
  </si>
  <si>
    <t>Capio Citykliniken Lund</t>
  </si>
  <si>
    <t>Vårdcentral</t>
  </si>
  <si>
    <t>Klinisk fysiologi och nuklearmedicin</t>
  </si>
  <si>
    <t>Nydala Vårdcentralen</t>
  </si>
  <si>
    <t>VO Specialiserad medicin</t>
  </si>
  <si>
    <t>Röst- och talrubbningar</t>
  </si>
  <si>
    <t>Capio Nova kliniken Sjöbo</t>
  </si>
  <si>
    <t>Skin and laser clinic</t>
  </si>
  <si>
    <t>Capio Citykliniken SIngelgatan Malmö - Vårdcentral</t>
  </si>
  <si>
    <t>Hudmottagningen Privatläkarna Helsingborg</t>
  </si>
  <si>
    <t>Läkarmottagningen i Bjärnum</t>
  </si>
  <si>
    <t>Östra Läkargruppen, Praktikertjänst AB</t>
  </si>
  <si>
    <t>Aleris ögon Ängelholm Katarakt</t>
  </si>
  <si>
    <t>Medicinkliniken</t>
  </si>
  <si>
    <t>Neuroradiologi</t>
  </si>
  <si>
    <t>Capio Göingekliniken</t>
  </si>
  <si>
    <t>Kärlkirurgi</t>
  </si>
  <si>
    <t>TryggaKliniken Kristianstad</t>
  </si>
  <si>
    <t xml:space="preserve">Capio Novakliniken Sjöstaden Ystad </t>
  </si>
  <si>
    <t>VO Barn och ungdom</t>
  </si>
  <si>
    <t>Plastikkirurgi</t>
  </si>
  <si>
    <t>Laro Sund Helsingborg Ramlösa</t>
  </si>
  <si>
    <t>Njurmedicin</t>
  </si>
  <si>
    <t>Kardiologi</t>
  </si>
  <si>
    <t>Medicinsk gastroenterologi och hepatologi</t>
  </si>
  <si>
    <t>Allergologi</t>
  </si>
  <si>
    <t>anestesi, operation och intensivvård</t>
  </si>
  <si>
    <t>Vårdcentralen Ellenbogen</t>
  </si>
  <si>
    <t>Gynekologisk onkologi</t>
  </si>
  <si>
    <t>VO Infektionssjukdomar, Sektion Läkare Lund</t>
  </si>
  <si>
    <t>Primärvård</t>
  </si>
  <si>
    <t>Handkirurgi</t>
  </si>
  <si>
    <t>Centralsjukhuset Kristianstad</t>
  </si>
  <si>
    <t>Sektionen för akutkirurgi, trauma och laparoskopi-bukväggskirurgi, VO Kirurgi &amp; Gastroenterologi</t>
  </si>
  <si>
    <t>Region Skåne - Psykiatri, habilitering och hjälpmedel</t>
  </si>
  <si>
    <t>Tryggakliniken Bromölla</t>
  </si>
  <si>
    <t>VO barnmedicin</t>
  </si>
  <si>
    <t>Helsa vårdcentral i Bromölla</t>
  </si>
  <si>
    <t>Barn- och ungdomshabiliteringen</t>
  </si>
  <si>
    <t>Klinisk kemi</t>
  </si>
  <si>
    <t>VO Njurmedicin och Reumatologi, Sektion Reumatologi</t>
  </si>
  <si>
    <t>VO Infektion</t>
  </si>
  <si>
    <t>Berga Läkarhus</t>
  </si>
  <si>
    <t>kvinnosjukvård, gynekologi</t>
  </si>
  <si>
    <t>Allmänmedicin</t>
  </si>
  <si>
    <t>Smärtlindring</t>
  </si>
  <si>
    <t>VE Kirurgi</t>
  </si>
  <si>
    <t>Kungsgårdshälsan</t>
  </si>
  <si>
    <t>Akutmottagningen</t>
  </si>
  <si>
    <t>Skånes universitetssjukhus</t>
  </si>
  <si>
    <t>Hematologi</t>
  </si>
  <si>
    <t>Väla Hälsocenter</t>
  </si>
  <si>
    <t>Sektion Barnkirurgi, VO Barnkirurgi och Neonatalvård</t>
  </si>
  <si>
    <t>Capio Novakliniken Tomelilla</t>
  </si>
  <si>
    <t>Bild och funktion</t>
  </si>
  <si>
    <t>VO Barn- och ungdomskirurgi</t>
  </si>
  <si>
    <t>Reumatologi</t>
  </si>
  <si>
    <t>Ortopedi</t>
  </si>
  <si>
    <t>VE Neurologi Lund</t>
  </si>
  <si>
    <t>Valens Läkargrupp</t>
  </si>
  <si>
    <t>Beroendemedicin</t>
  </si>
  <si>
    <t>Curos Skin Clinic</t>
  </si>
  <si>
    <t>kvinnokliniken</t>
  </si>
  <si>
    <t>Region Skåne - NO Skånes sjukhus</t>
  </si>
  <si>
    <t>VO akut och medicin, enbart akut</t>
  </si>
  <si>
    <t>Capio Helsingborg Söder</t>
  </si>
  <si>
    <t>Achima Care Ekeby vårdcentral</t>
  </si>
  <si>
    <t>VO bild och funktion, sektion barnradiologi</t>
  </si>
  <si>
    <t>VE hematologi inom VO heamtologi/onkologi/strålningsfysik</t>
  </si>
  <si>
    <t>Klinisk mikrobiologi</t>
  </si>
  <si>
    <t>HC SANKT HANS LUND</t>
  </si>
  <si>
    <t>Capio Citykliniken Broby</t>
  </si>
  <si>
    <t>Klinisk Immunologi och Transfusionsmedicin, KIT</t>
  </si>
  <si>
    <t>VO NRMG VE Neurologi Malmö</t>
  </si>
  <si>
    <t>doktor.se Örestadsklinikens vårdcentral</t>
  </si>
  <si>
    <t>Blomman vc</t>
  </si>
  <si>
    <t>Privat vårdgivare</t>
  </si>
  <si>
    <t>Klinisk fysiologi</t>
  </si>
  <si>
    <t>Lasarettet i Landskrona</t>
  </si>
  <si>
    <t xml:space="preserve">Vårdcentraler Primärvården </t>
  </si>
  <si>
    <t>Vo BUP</t>
  </si>
  <si>
    <t>VO Medicin</t>
  </si>
  <si>
    <t>Helsingborgs lasarett</t>
  </si>
  <si>
    <t xml:space="preserve">Aleris Specialistvård Ögon Helsingborg </t>
  </si>
  <si>
    <t>Röntgenavdelningen Trelleborg - del av VO Bild och Funktion, Skånes universitetssjukvård</t>
  </si>
  <si>
    <t>VO Akut och medicin</t>
  </si>
  <si>
    <t>v.o akutsjukvård</t>
  </si>
  <si>
    <t>VO Bild och Funktion_Skelettsektionen</t>
  </si>
  <si>
    <t>Urologi</t>
  </si>
  <si>
    <t>Sundets läkargrupp</t>
  </si>
  <si>
    <t>Verksamhetsområde rehabilitering</t>
  </si>
  <si>
    <t>VO bild och funktion, sektion neuroradiologi</t>
  </si>
  <si>
    <t>Hud</t>
  </si>
  <si>
    <t>neurokirurgi</t>
  </si>
  <si>
    <t>Hälsoval AB Privatläkarna Helsingborg</t>
  </si>
  <si>
    <t>Lungsjukdomar</t>
  </si>
  <si>
    <t>Läkarhuset i Lund</t>
  </si>
  <si>
    <t>Neonatologi</t>
  </si>
  <si>
    <t/>
  </si>
  <si>
    <t>Capio Nova kliniken Veberöd</t>
  </si>
  <si>
    <t>VO Thorax Kärl</t>
  </si>
  <si>
    <t xml:space="preserve">Hyllie vårdcentral </t>
  </si>
  <si>
    <t>Internmedicin</t>
  </si>
  <si>
    <t>Palliativ vård och ASIH</t>
  </si>
  <si>
    <t>Habilitering</t>
  </si>
  <si>
    <t>Palliativvård och ASIH Skåne</t>
  </si>
  <si>
    <t>Lasarettet i Ystad</t>
  </si>
  <si>
    <t>Ögonläkarna i Eslöv AB</t>
  </si>
  <si>
    <t>Ellenta</t>
  </si>
  <si>
    <t>Capio Citykliniken Klippan</t>
  </si>
  <si>
    <t>njurmedicin</t>
  </si>
  <si>
    <t>VE Ögon</t>
  </si>
  <si>
    <t>VO EHRÖ, YMDA</t>
  </si>
  <si>
    <t>Laro Sund Malmö</t>
  </si>
  <si>
    <t>Socialmedicin</t>
  </si>
  <si>
    <t>VO Neurokirurgi och Smärtrehabilitering</t>
  </si>
  <si>
    <t>Endokrinologi och diabetologi</t>
  </si>
  <si>
    <t>Verksamhetsområde Hud Ögon ÖNH - VE Ögon</t>
  </si>
  <si>
    <t>Solklart Vård i Bjuv AB</t>
  </si>
  <si>
    <t>Palliativ medicin</t>
  </si>
  <si>
    <t>VO Specialiserad kirurgi</t>
  </si>
  <si>
    <t>Ögonsjukdomar</t>
  </si>
  <si>
    <t>Helsa Vårdcentral Osby Lönsboda</t>
  </si>
  <si>
    <t>Ortopedkliniken</t>
  </si>
  <si>
    <t>Arbets- och miljömedicin</t>
  </si>
  <si>
    <t>Anestesi och intensivvård</t>
  </si>
  <si>
    <t>Båstad Bjäre läkarpraktik</t>
  </si>
  <si>
    <t xml:space="preserve">LARO Kärnan </t>
  </si>
  <si>
    <t>Rexis ÖgonCentrum</t>
  </si>
  <si>
    <t>VO Barnkirurgi och neonatalvård/Sektion Barnanestesi</t>
  </si>
  <si>
    <t>Klinisk kemi och farmakologi</t>
  </si>
  <si>
    <t>Diagnostiskt Centrum Hud</t>
  </si>
  <si>
    <t>Helsa Vårdcentral Laurentii</t>
  </si>
  <si>
    <t>Laro Sund Landskrona</t>
  </si>
  <si>
    <t>Region Skåne - Medicinsk service</t>
  </si>
  <si>
    <t>VUP Malmö/Trelleborg</t>
  </si>
  <si>
    <t>Hässleholms sjukhus</t>
  </si>
  <si>
    <t>VE gyn/obstetrik Ystad</t>
  </si>
  <si>
    <t>ACTIS CARE</t>
  </si>
  <si>
    <t xml:space="preserve">Vårdcentral </t>
  </si>
  <si>
    <t>Tulpanen vc</t>
  </si>
  <si>
    <t>VE Onkologi och strålningsfysik</t>
  </si>
  <si>
    <t>Region Skåne - Skånes universitetssjukvård</t>
  </si>
  <si>
    <t>Centrumläkarna Helsingborg</t>
  </si>
  <si>
    <t>Vårdhygien</t>
  </si>
  <si>
    <t>Öron-, näs- och halssjukdomar</t>
  </si>
  <si>
    <t>Capio Citykliniken Båstad</t>
  </si>
  <si>
    <t>Vårdhuset</t>
  </si>
  <si>
    <t>Möllevångs vårdcentral</t>
  </si>
  <si>
    <t>Klinik/verksamhet inom [text]:</t>
  </si>
  <si>
    <t>Agata Ögonklinik</t>
  </si>
  <si>
    <t>Anestesi- och Intensivvård VO Kir Ort IPV Lasarettet i Ystad</t>
  </si>
  <si>
    <t>VO EHRÖ /VE Endokrin</t>
  </si>
  <si>
    <t>Psykiatri</t>
  </si>
  <si>
    <t>VE minnessjukdomar</t>
  </si>
  <si>
    <t>Aleris ögon Kristianstad</t>
  </si>
  <si>
    <t>Barn- och ungdomshematologi och onkologi</t>
  </si>
  <si>
    <t>Klinisk immunologi och transfusionsmedicin</t>
  </si>
  <si>
    <t>Aleris Specialistvård Ögon Malmö</t>
  </si>
  <si>
    <t>Praktikertjänst, Brahehälsan Eslöv</t>
  </si>
  <si>
    <t>Brandts Ögonklinik</t>
  </si>
  <si>
    <t>Klinisk neurofysiologi</t>
  </si>
  <si>
    <t>ÖNH</t>
  </si>
  <si>
    <t>VO akutsjukvåd och internmedicin</t>
  </si>
  <si>
    <t>Region Skåne - Primärvården Skåne</t>
  </si>
  <si>
    <t>Urol</t>
  </si>
  <si>
    <t>VO BUM</t>
  </si>
  <si>
    <t>Onkologi</t>
  </si>
  <si>
    <t>Barn- och ungdomsallergologi</t>
  </si>
  <si>
    <t>Barn- och ungdomskirurgi</t>
  </si>
  <si>
    <t>Radiologi</t>
  </si>
  <si>
    <t>Geriatrik</t>
  </si>
  <si>
    <t>Rättspsykiatri</t>
  </si>
  <si>
    <t xml:space="preserve">Achima Care Roslunda Vårdcentral </t>
  </si>
  <si>
    <t>Klinisk farmakologi</t>
  </si>
  <si>
    <t>VO ERHÖ, Reproduktionsmedicinskt Centrum</t>
  </si>
  <si>
    <t>Capio Citykliniken Limhamn</t>
  </si>
  <si>
    <t>Bild och Funktion</t>
  </si>
  <si>
    <t>VO Akutsjukvård och Internmedicin. Sektion Internmedicin</t>
  </si>
  <si>
    <t>VO Närsjukvård</t>
  </si>
  <si>
    <t>Laro Sund Helsingborg Söder</t>
  </si>
  <si>
    <t xml:space="preserve">Solljungahälsan </t>
  </si>
  <si>
    <t>Capio Citykliniken Kristianstad</t>
  </si>
  <si>
    <t>Hudmottagningen Sus</t>
  </si>
  <si>
    <t>VO Kirurgi och gastroenterologi</t>
  </si>
  <si>
    <t>Vårdgivare:</t>
  </si>
  <si>
    <t>VO Vuxenpsykiatri Lund</t>
  </si>
  <si>
    <t>Kattens Läkargrupp, primärvård</t>
  </si>
  <si>
    <t>Infektionsenheten/VO Specialicerad medicin</t>
  </si>
  <si>
    <t>Obstetrik och gynekologi</t>
  </si>
  <si>
    <t>VO Bild och funktion, Sektion klinisk neurofysiologi</t>
  </si>
  <si>
    <t>Akutsjukvård</t>
  </si>
  <si>
    <t>Specialitet:</t>
  </si>
  <si>
    <t>&gt;68 år</t>
  </si>
  <si>
    <t>År 2021</t>
  </si>
  <si>
    <t>År 2022</t>
  </si>
  <si>
    <t>År 2023</t>
  </si>
  <si>
    <t>År 2024</t>
  </si>
  <si>
    <t>År 2025</t>
  </si>
  <si>
    <t>År 2026</t>
  </si>
  <si>
    <t>År 2027</t>
  </si>
  <si>
    <t>År 2028</t>
  </si>
  <si>
    <t>År 2029-2030</t>
  </si>
  <si>
    <t>Antal brist</t>
  </si>
  <si>
    <t>AOH brist</t>
  </si>
  <si>
    <t>Antal ST-läkare [Totalt antal: kontrollfråga]</t>
  </si>
  <si>
    <t>ST År 2021</t>
  </si>
  <si>
    <t>ST År 2022</t>
  </si>
  <si>
    <t>ST År 2023</t>
  </si>
  <si>
    <t>ST År 2024</t>
  </si>
  <si>
    <t>ST År 2025</t>
  </si>
  <si>
    <t>ST År 2026</t>
  </si>
  <si>
    <t>ST År 2028 eller senare</t>
  </si>
  <si>
    <t>ST År 2027</t>
  </si>
  <si>
    <t>Fler ST (dvs efter 2021-03-31): [Antal:]</t>
  </si>
  <si>
    <t>Radetiketter</t>
  </si>
  <si>
    <t>Totalsumma</t>
  </si>
  <si>
    <t>Netto färdiga ST minus pensioner 2021</t>
  </si>
  <si>
    <t>Netto färdiga ST minus pensioner 2022</t>
  </si>
  <si>
    <t>Netto färdiga ST minus pensioner 2023</t>
  </si>
  <si>
    <t>Netto färdiga ST minus pensioner 2024</t>
  </si>
  <si>
    <t>Netto färdiga ST minus pensioner 2025</t>
  </si>
  <si>
    <t>Netto färdiga ST minus pensioner 2026</t>
  </si>
  <si>
    <t>Netto färdiga ST minus pensioner 2027</t>
  </si>
  <si>
    <t>Netto färdiga ST minus pensioner 2028</t>
  </si>
  <si>
    <t>Victoria Vård &amp; Hälsa</t>
  </si>
  <si>
    <t>Hgb Dermalife</t>
  </si>
  <si>
    <t>Vårda Ögonklinik</t>
  </si>
  <si>
    <t>Capio Novakliniken Gärsnäs</t>
  </si>
  <si>
    <t>Ögoncentrum Annedal i Lund</t>
  </si>
  <si>
    <t>Näsets Läkargrupp</t>
  </si>
  <si>
    <t>Sveakliniken i Svedala</t>
  </si>
  <si>
    <t>Psykiatri Ystad Laro</t>
  </si>
  <si>
    <t>Psykiatri Kristianstad Laro</t>
  </si>
  <si>
    <t>INM Laro</t>
  </si>
  <si>
    <t>Solstenen i Ängelholm LARO</t>
  </si>
  <si>
    <t>Solstenen i Höör LARO</t>
  </si>
  <si>
    <t>Solstenen i Lund LARO</t>
  </si>
  <si>
    <t>Solstenen i Helsingborg LARO</t>
  </si>
  <si>
    <t>Solstenen i Landskrona LARO</t>
  </si>
  <si>
    <t>Ystad Hudläkarmottagning HUD</t>
  </si>
  <si>
    <t>Hälsomedicinskt Center Hjärup VC</t>
  </si>
  <si>
    <t>Hälsomedicinskt Center Landskrona VC</t>
  </si>
  <si>
    <t>Hälsomedicinskt Center Lomma VC</t>
  </si>
  <si>
    <t>Hälsomedicinskt Center Bjärred VC</t>
  </si>
  <si>
    <t>Hälsomedicinskt Center Staffanstorp</t>
  </si>
  <si>
    <t>Klinisk genetik</t>
  </si>
  <si>
    <t>Klinisk patologi</t>
  </si>
  <si>
    <t>Fält</t>
  </si>
  <si>
    <t xml:space="preserve">Kolumn i Xlsx filen </t>
  </si>
  <si>
    <t xml:space="preserve">Datatyp </t>
  </si>
  <si>
    <t xml:space="preserve">Källa </t>
  </si>
  <si>
    <t>Eventuell beräkning</t>
  </si>
  <si>
    <t>A</t>
  </si>
  <si>
    <t xml:space="preserve">Text </t>
  </si>
  <si>
    <t>Inrapporterat värde</t>
  </si>
  <si>
    <t xml:space="preserve">Ej tillämpligt </t>
  </si>
  <si>
    <t>B</t>
  </si>
  <si>
    <t>C</t>
  </si>
  <si>
    <t>D</t>
  </si>
  <si>
    <t>Område:</t>
  </si>
  <si>
    <t>E</t>
  </si>
  <si>
    <t>Klinik/verksamhet inom:</t>
  </si>
  <si>
    <t>F</t>
  </si>
  <si>
    <t>G</t>
  </si>
  <si>
    <t>Befintliga specialistkompetenta läkare, inom rubricerad specialitet Antal Personer</t>
  </si>
  <si>
    <t>H</t>
  </si>
  <si>
    <t xml:space="preserve">Numerisk </t>
  </si>
  <si>
    <t>I</t>
  </si>
  <si>
    <t>Antal som jobbar kvar efter 68 år, antal personer</t>
  </si>
  <si>
    <t>J</t>
  </si>
  <si>
    <t>Förväntade kommande pensionsavgångar, antal personer 2021</t>
  </si>
  <si>
    <t>L</t>
  </si>
  <si>
    <t>Förväntade kommande pensionsavgångar, antal personer 2022</t>
  </si>
  <si>
    <t>M</t>
  </si>
  <si>
    <t>Förväntade kommande pensionsavgångar, antal personer 2023</t>
  </si>
  <si>
    <t>N</t>
  </si>
  <si>
    <t>Förväntade kommande pensionsavgångar, antal personer 2024</t>
  </si>
  <si>
    <t>O</t>
  </si>
  <si>
    <t>Förväntade kommande pensionsavgångar, antal personer 2025</t>
  </si>
  <si>
    <t>P</t>
  </si>
  <si>
    <t>Förväntade kommande pensionsavgångar, antal personer 2026</t>
  </si>
  <si>
    <t>Q</t>
  </si>
  <si>
    <t>Förväntade kommande pensionsavgångar, antal personer 2027</t>
  </si>
  <si>
    <t>R</t>
  </si>
  <si>
    <t>S</t>
  </si>
  <si>
    <t>Antal läkare som ej kunnat anställas pga. brist på specialister, Antal personer</t>
  </si>
  <si>
    <t>T</t>
  </si>
  <si>
    <t>Antal läkare som ej kunnat anställas pga. brist på specialister, Antal omräknat till heltid (AOH)</t>
  </si>
  <si>
    <t>U</t>
  </si>
  <si>
    <t>V</t>
  </si>
  <si>
    <t>ST-läkare, antal personer färdiga per 2021</t>
  </si>
  <si>
    <t>W</t>
  </si>
  <si>
    <t>ST-läkare, antal personer färdiga per 2022</t>
  </si>
  <si>
    <t>X</t>
  </si>
  <si>
    <t>ST-läkare, antal personer färdiga per 2023</t>
  </si>
  <si>
    <t>Y</t>
  </si>
  <si>
    <t>ST-läkare, antal personer färdiga per 2024</t>
  </si>
  <si>
    <t>Z</t>
  </si>
  <si>
    <t>ST-läkare, antal personer färdiga per 2025</t>
  </si>
  <si>
    <t>AA</t>
  </si>
  <si>
    <t>ST-läkare, antal personer färdiga per 2026</t>
  </si>
  <si>
    <t>AB</t>
  </si>
  <si>
    <t>AC</t>
  </si>
  <si>
    <t>AD</t>
  </si>
  <si>
    <t>AE</t>
  </si>
  <si>
    <t>AF</t>
  </si>
  <si>
    <t>AG</t>
  </si>
  <si>
    <t>Beräknat fält</t>
  </si>
  <si>
    <t>AH</t>
  </si>
  <si>
    <t>AI</t>
  </si>
  <si>
    <t>[ST-läkare, antal personer färdiga per 2022] - [Förväntade kommande pensionsavgångar, antal personer 2022]</t>
  </si>
  <si>
    <t>AJ</t>
  </si>
  <si>
    <t>[ST-läkare, antal personer färdiga per 2023] - [Förväntade kommande pensionsavgångar, antal personer 2023]</t>
  </si>
  <si>
    <t>AK</t>
  </si>
  <si>
    <t>[ST-läkare, antal personer färdiga per 2024] - [Förväntade kommande pensionsavgångar, antal personer 2024]</t>
  </si>
  <si>
    <t>AL</t>
  </si>
  <si>
    <t>[ST-läkare, antal personer färdiga per 2025] - [Förväntade kommande pensionsavgångar, antal personer 2025]</t>
  </si>
  <si>
    <t>AM</t>
  </si>
  <si>
    <t>[ST-läkare, antal personer färdiga per 2026] - [Förväntade kommande pensionsavgångar, antal personer 2026]</t>
  </si>
  <si>
    <t>[ST-läkare, antal personer färdiga per 2027] - [Förväntade kommande pensionsavgångar, antal personer 2027]</t>
  </si>
  <si>
    <t>Datadokumentation och fältbeskrivningar av innehåll i enkätresultat 2021</t>
  </si>
  <si>
    <t xml:space="preserve">K </t>
  </si>
  <si>
    <t>Förväntade kommande pensionsavgångar, antal personer 2028</t>
  </si>
  <si>
    <t>Förväntade kommande pensionsavgångar, antal personer 2029-2030</t>
  </si>
  <si>
    <t>Befintliga specialistkompetenta läkare, inom rubricerad specialitet Antal omräknat till heltid (AOH)</t>
  </si>
  <si>
    <t>ST-läkare, antal personer färdiga per 2028 eller senare</t>
  </si>
  <si>
    <t>ST-läkare, antal personer färdiga per 2027</t>
  </si>
  <si>
    <t>ST-läkare, som kommer att rekryteras under resterande del av 2021 (dvs efter 21.03.31):</t>
  </si>
  <si>
    <t>ST-läkare totalt, antal personer färdiga under perioden 2021 - 2028 eller senare</t>
  </si>
  <si>
    <t>Netto färdiga ST minus pensioner 2021/&gt;68år</t>
  </si>
  <si>
    <t>Prognos 2024 (summa netto 2021-2024)</t>
  </si>
  <si>
    <t>Prognos 2028 (summa netto, samtliga år 2021-2028)</t>
  </si>
  <si>
    <t>[ST-läkare, antal personer färdiga per 2021] - [Antal som jobbar kvar efter 68 år, antal personer] - [Förväntade kommande pensionsavgångar, antal personer 2021]</t>
  </si>
  <si>
    <t>[ST-läkare, antal personer färdiga per 2028 eller senare] - [Förväntade kommande pensionsavgångar, antal personer 2028]</t>
  </si>
  <si>
    <t>[Netto färdiga ST minus pensioner 2021/&gt;68år]+[Netto färdiga ST minus pensioner 2022]+[Netto färdiga ST minus pensioner 2023]+[Netto färdiga ST minus pensioner 2024]</t>
  </si>
  <si>
    <t>[Netto färdiga ST minus pensioner 2021/&gt;68år]+[Netto färdiga ST minus pensioner 2022]+[Netto färdiga ST minus pensioner 2023]+[Netto färdiga ST minus pensioner 2024]+[Netto färdiga ST minus pensioner 2025]+[Netto färdiga ST minus pensioner 2026]+[Netto färdiga ST minus pensioner 2027]+[Netto färdiga ST minus pensioner 2028]</t>
  </si>
  <si>
    <t>[ST-läkare, antal personer färdiga per 2021] + [ST-läkare, antal personer färdiga per 2022] + [ST-läkare, antal personer färdiga per 2023] + [ST-läkare, antal personer färdiga per 2024] + [ST-läkare, antal personer färdiga per 2025] + [ST-läkare, antal personer färdiga per 2026] + [ST-läkare, antal personer färdiga per 2027] + [ST-läkare, antal personer färdiga per 2028 eller senare]</t>
  </si>
  <si>
    <t>ST-läkare totalt, antal personer färdiga under perioden 2021 - 2028 eller senare. Kontrollfråga som ska matcha kolumn AJ värde</t>
  </si>
  <si>
    <t>Medicinsk service</t>
  </si>
  <si>
    <t xml:space="preserve">Fritext </t>
  </si>
  <si>
    <t>Summa av Prognos 2028 (summa netto, samtliga år 2021-2028)</t>
  </si>
  <si>
    <t>Antal spec.</t>
  </si>
  <si>
    <t>AOH spec.</t>
  </si>
  <si>
    <t>Antal ST (perioden 2021-2028 eller senare)</t>
  </si>
  <si>
    <t>Summa av Antal spec.</t>
  </si>
  <si>
    <t>VO Diagnostik</t>
  </si>
  <si>
    <t>Summa av Antal ST-läkare [Totalt antal: kontrollfråga]</t>
  </si>
  <si>
    <t>Summa av Prognos 2024 (summa netto 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</si>
</sst>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indexed="81"/>
      <name val="Tahoma"/>
      <family val="2"/>
    </font>
    <font>
      <sz val="24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>
      <alignment vertical="center"/>
    </xf>
    <xf numFmtId="44" fontId="3" fillId="0" borderId="0">
      <alignment vertical="center"/>
    </xf>
    <xf numFmtId="42" fontId="3" fillId="0" borderId="0">
      <alignment vertical="center"/>
    </xf>
    <xf numFmtId="43" fontId="3" fillId="0" borderId="0">
      <alignment vertical="center"/>
    </xf>
    <xf numFmtId="41" fontId="3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2" borderId="0" xfId="0" applyFill="1">
      <alignment vertical="center"/>
    </xf>
    <xf numFmtId="1" fontId="0" fillId="2" borderId="0" xfId="0" applyNumberFormat="1" applyFill="1">
      <alignment vertical="center"/>
    </xf>
    <xf numFmtId="164" fontId="0" fillId="2" borderId="0" xfId="0" applyNumberFormat="1" applyFill="1">
      <alignment vertical="center"/>
    </xf>
    <xf numFmtId="0" fontId="10" fillId="0" borderId="0" xfId="6" applyFont="1" applyAlignment="1">
      <alignment vertical="top"/>
    </xf>
    <xf numFmtId="0" fontId="11" fillId="0" borderId="0" xfId="6" applyFont="1" applyAlignment="1">
      <alignment vertical="top" wrapText="1"/>
    </xf>
    <xf numFmtId="0" fontId="1" fillId="0" borderId="0" xfId="6"/>
    <xf numFmtId="0" fontId="5" fillId="0" borderId="0" xfId="6" applyFont="1" applyAlignment="1">
      <alignment vertical="center" wrapText="1"/>
    </xf>
    <xf numFmtId="0" fontId="1" fillId="0" borderId="1" xfId="6" applyBorder="1" applyAlignment="1">
      <alignment vertical="top" wrapText="1"/>
    </xf>
    <xf numFmtId="0" fontId="0" fillId="2" borderId="1" xfId="0" applyFill="1" applyBorder="1">
      <alignment vertical="center"/>
    </xf>
    <xf numFmtId="1" fontId="0" fillId="2" borderId="1" xfId="0" applyNumberFormat="1" applyFill="1" applyBorder="1">
      <alignment vertical="center"/>
    </xf>
    <xf numFmtId="164" fontId="0" fillId="2" borderId="1" xfId="0" applyNumberFormat="1" applyFill="1" applyBorder="1">
      <alignment vertical="center"/>
    </xf>
    <xf numFmtId="0" fontId="2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 wrapText="1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ny Wain" refreshedDate="44368.348581018516" createdVersion="5" refreshedVersion="6" minRefreshableVersion="3" recordCount="348">
  <cacheSource type="worksheet">
    <worksheetSource ref="A1:AM349" sheet="Data"/>
  </cacheSource>
  <cacheFields count="39">
    <cacheField name="Vårdgivare:" numFmtId="0">
      <sharedItems count="7">
        <s v="Region Skåne - Medicinsk service"/>
        <s v="Region Skåne - Skånes universitetssjukvård"/>
        <s v="Region Skåne - NO Skånes sjukhus"/>
        <s v="Region Skåne - NV Skånes sjukhus"/>
        <s v="Region Skåne - Primärvården Skåne"/>
        <s v="Region Skåne - Psykiatri, habilitering och hjälpmedel"/>
        <s v="Privat vårdgivare"/>
      </sharedItems>
    </cacheField>
    <cacheField name="Område:" numFmtId="0">
      <sharedItems count="14">
        <s v="Medicinsk service"/>
        <s v="Skånes universitetssjukhus"/>
        <s v="Lasarettet i Ystad"/>
        <s v="Lasarettet i Landskrona"/>
        <s v="Lasarettet i Trelleborg"/>
        <s v="Centralsjukhuset Kristianstad"/>
        <s v="Hässleholms sjukhus"/>
        <s v="Helsingborgs lasarett"/>
        <s v="Ängelholms sjukhus"/>
        <s v="Vårdcentral"/>
        <s v="Palliativvård och ASIH Skåne"/>
        <s v="Psykiatri"/>
        <s v="Habilitering"/>
        <s v="Privat vårdgivare"/>
      </sharedItems>
    </cacheField>
    <cacheField name="Klinik/verksamhet inom [text]:" numFmtId="0">
      <sharedItems containsBlank="1" count="210">
        <s v="Klinisk kemi och farmakologi"/>
        <s v="Klinisk Immunologi och Transfusionsmedicin, KIT"/>
        <s v="Klinisk mikrobiologi och Vårdhygien"/>
        <s v="Klinisk genetik"/>
        <s v="Sektionen för akutkirurgi, trauma och laparoskopi-bukväggskirurgi, VO Kirurgi &amp; Gastroenterologi"/>
        <s v="VO Spec kir, Sektion plastikkirurgi"/>
        <s v="Barnkliniken"/>
        <s v="VO Barnkirurgi och neonatalvård/Sektion Barnanestesi"/>
        <s v="VE hematologi inom VO heamtologi/onkologi/strålningsfysik"/>
        <s v="VO ERHÖ, Reproduktionsmedicinskt Centrum"/>
        <s v="VE gyn/obstetrik Ystad"/>
        <s v="Handkir enheten, VO Spec kirurgi"/>
        <s v="ÖNH"/>
        <s v="Internmedicin"/>
        <s v="Vo Thorax och kärl, sektion Thoraxkirurgi"/>
        <s v="VO urologi"/>
        <s v="Verksamhetsområde Internmedicin"/>
        <s v="Neonatalområdet"/>
        <s v="VE Geriatrik"/>
        <s v="VO Kirurgi och gastroenterologi"/>
        <s v="VO Bild och funktion, Sektion klinisk neurofysiologi"/>
        <s v="Bild och funktion"/>
        <s v="Sektion Barnkirurgi, VO Barnkirurgi och Neonatalvård"/>
        <s v="Klinisk fysiologi och nuklearmedicin"/>
        <s v="VE minnessjukdomar"/>
        <s v="VO Njurmedicin och Reumatologi, Sektion Reumatologi"/>
        <s v="VO Barnmdicin"/>
        <s v="VO Infektionssjukdomar"/>
        <s v="VO Infektionssjukdomar, Sektion Läkare Lund"/>
        <s v="VO Bild och Funktion_Skelettsektionen"/>
        <s v="neurokirurgi"/>
        <s v="Lungmedicin och Allergologi"/>
        <s v="VO Thorax Kärl"/>
        <s v="VO Ortopedi"/>
        <s v="Rehabiliteringsmedicin"/>
        <s v="VO Akutsjukvård och Internmedicin. Sektion Internmedicin"/>
        <s v="VO Kirurgi"/>
        <s v="VE Ögon"/>
        <s v="VO bild och funktion, sektion neuroradiologi"/>
        <s v="VE Onkologi och strålningsfysik"/>
        <s v="kvinnosjukvård, gynekologi"/>
        <s v="kvinnokliniken"/>
        <s v="VO Barn- och ungdomskirurgi"/>
        <s v="VO bild och funktion, sektion barnradiologi"/>
        <s v="Anestesi- och Intensivvård VO Kir Ort IPV Lasarettet i Ystad"/>
        <s v="VO akut och medicin, enbart akut"/>
        <s v="Transplantationsenheten Malmö"/>
        <s v="VE Kirurgi"/>
        <s v="njurmedicin"/>
        <s v="Intensiv och perioperativ vård"/>
        <s v="VO EHRÖ, YMDA"/>
        <s v="Hudmottagningen Sus"/>
        <s v="VO Specialiserad kirurgi"/>
        <s v="Röntgenavdelningen Trelleborg - del av VO Bild och Funktion, Skånes universitetssjukvård"/>
        <s v="VO Neurokirurgi och Smärtrehabilitering"/>
        <s v="VE Neurologi Lund"/>
        <s v="Medicinkliniken"/>
        <s v="VO Thorax och Kärl"/>
        <s v="VO akutsjukvåd och internmedicin"/>
        <s v="VO NRMG VE Neurologi Malmö"/>
        <s v="VO Akut och medicin"/>
        <s v="Sektion Hjärtsjukvård, Malmö"/>
        <s v="Barnmedicin"/>
        <s v="VO barnmedicin"/>
        <s v="VO barnmedicin, sektion ST"/>
        <s v="VO EHRÖ /VE Endokrin"/>
        <s v="VO Infektion"/>
        <s v="Hud"/>
        <s v="ögonkliniken"/>
        <s v="Kvinnoklinik"/>
        <s v="Akutmottagningen"/>
        <s v="Ortopedkliniken"/>
        <s v="VO Barn och ungdom"/>
        <s v="VO Medicin"/>
        <s v="VO Närsjukvård"/>
        <s v="VO AnOpIVA"/>
        <s v="VO Diagnostik"/>
        <s v="Infektionsenheten/VO Specialicerad medicin"/>
        <s v="Urol"/>
        <s v="Obstetrik och gynekologi"/>
        <s v="VO Specialiserad medicin"/>
        <s v="Verksamhetsområde rehabilitering"/>
        <s v="diagnostik"/>
        <s v="anestesi, operation och intensivvård"/>
        <s v="VO BUM"/>
        <s v="Verksamhetsområde Hud Ögon ÖNH - VE Ögon"/>
        <s v="VE Hudmottagningen Helsingborg, VO Hud, ÖNH och ögon"/>
        <s v="Öron- Näs- och Hals"/>
        <s v="v.o akutsjukvård"/>
        <s v="Vårdcentraler Primärvården "/>
        <s v="Palliativ vård och ASIH"/>
        <s v="Rättspsykiatri"/>
        <m/>
        <s v="Barn- och ungdomshabiliteringen"/>
        <s v="Vuxenpsykiatri Kristianstad"/>
        <s v="VUP Malmö/Trelleborg"/>
        <s v="Vo BUP"/>
        <s v="VO Vuxenpsykiatri Lund"/>
        <s v="Vuxenpsykiatri Helsingborg"/>
        <s v="Psykiatri Ystad Laro"/>
        <s v="Psykiatri Kristianstad Laro"/>
        <s v="Kattens Läkargrupp, primärvård"/>
        <s v="INM Laro"/>
        <s v="Capio Göingekliniken"/>
        <s v="Tryggakliniken Bromölla"/>
        <s v="Vårdcentralen Ellenbogen"/>
        <s v="Capio Citykliniken Båstad"/>
        <s v="Vårdcentral "/>
        <s v="Capio Novakliniken Rydsgård"/>
        <s v="Capio Helsingborg Söder"/>
        <s v="Capio Vårdcentral Höganäs"/>
        <s v="Capio Citykliniken Broby"/>
        <s v="Garnisonsgatans Läkargrupp"/>
        <s v="Läkarmottagningen i Bjärnum"/>
        <s v="Ellenta"/>
        <s v="Solstenen i Ängelholm LARO"/>
        <s v="Laro Sund Malmö"/>
        <s v="Helsa vårdcentral i Bromölla"/>
        <s v="Solstenen i Höör LARO"/>
        <s v="Solstenen i Lund LARO"/>
        <s v="Solstenen i Landskrona LARO"/>
        <s v="Laro Sund Helsingborg Ramlösa"/>
        <s v="Berga Läkarhus"/>
        <s v="Solstenen i Helsingborg LARO"/>
        <s v="Laro Sund Helsingborg Söder"/>
        <s v="Laro Sund Landskrona"/>
        <s v="Helsingborgs Vårdcentral"/>
        <s v="Praktikertjänst, Brahehälsan Eslöv"/>
        <s v="Centrumläkarna Helsingborg"/>
        <s v="Primärvård"/>
        <s v="Östra Läkargruppen, Praktikertjänst AB"/>
        <s v="Ögonoperationsklin YADD"/>
        <s v="Väla Hälsocenter"/>
        <s v="Båstad Bjäre läkarpraktik"/>
        <s v="Solklart Vård i Bjuv AB"/>
        <s v="Solljungahälsan "/>
        <s v="ACTIS CARE"/>
        <s v="TryggaKliniken Kristianstad"/>
        <s v="Capio Citykliniken Västra hamnen"/>
        <s v="Helsa Vårdcentral Osby Lönsboda"/>
        <s v="Capio Novakliniken Tomelilla"/>
        <s v="Capio Citykliniken Mariastaden "/>
        <s v="Blomman vc"/>
        <s v="Capio Citykliniken Ängelholm"/>
        <s v="Ögonläkarna i Eslöv AB"/>
        <s v="Capio Novakliniken Borrby"/>
        <s v="Vårda Ögonklinik"/>
        <s v="Aleris ögon Ängelholm Katarakt"/>
        <s v="Capio Citykliniken Olympia"/>
        <s v="brahehälsan löberöd"/>
        <s v="Achima Care Roslunda Vårdcentral "/>
        <s v="Hudmottagningen Privatläkarna Helsingborg"/>
        <s v="Hälsoval AB Privatläkarna Helsingborg"/>
        <s v="Hgb Dermalife"/>
        <s v="Victoria Vård &amp; Hälsa"/>
        <s v="Laro Befem"/>
        <s v="Aleris Specialistvård Ögon Helsingborg "/>
        <s v="Aleris Specialistvård Ögon Malmö"/>
        <s v="Capio Ögon"/>
        <s v="Capio Specialisthuset "/>
        <s v="doktor.se Örestadsklinikens vårdcentral"/>
        <s v="Valens Läkargrupp"/>
        <s v="Tulpanen vc"/>
        <s v="Läkarhuset i Lund"/>
        <s v="Capio Citykliniken SIngelgatan Malmö - Vårdcentral"/>
        <s v="Aleris ögon Kristianstad"/>
        <s v="Agata Ögonklinik"/>
        <s v="Ystad Hudläkarmottagning HUD"/>
        <s v="Rosengårdskliniken "/>
        <s v="Capio Novakliniken Marinan Ystad "/>
        <s v="Hyllie vårdcentral "/>
        <s v="Capio Novakliniken Gärsnäs"/>
        <s v="Capio Citykliniken Klippan"/>
        <s v="Capio Citykliniken Landskrona"/>
        <s v="Capio Citykliniken Lund"/>
        <s v="Läkargruppen Munka Ljungby"/>
        <s v="Sundets läkargrupp"/>
        <s v="Curos Skin Clinic"/>
        <s v="Ögoncentrum Annedal i Lund"/>
        <s v="Brandts Ögonklinik"/>
        <s v="Capio Citykliniken Kristianstad"/>
        <s v="Capio Citykliniken Limhamn"/>
        <s v="Rexis ÖgonCentrum"/>
        <s v="Capio Citykliniken malmö centrum"/>
        <s v="Capio Novakliniken Sjöstaden Ystad "/>
        <s v="HC SANKT HANS LUND"/>
        <s v="Diagnostiskt Centrum Hud"/>
        <s v="Capio Citykliniken Bunkeflo Hyllie "/>
        <s v="Vårda Österlen Ögon"/>
        <s v="Skin and laser clinic"/>
        <s v="Achima Care Ekeby vårdcentral"/>
        <s v="Hyllie Hälsocentral"/>
        <s v="Näsets Läkargrupp"/>
        <s v="LARO Kärnan "/>
        <s v="Capio Nova kliniken Sjöbo"/>
        <s v="Capio Nova kliniken Veberöd"/>
        <s v="Möllevångs vårdcentral"/>
        <s v="Kungsgårdshälsan"/>
        <s v="Nydala Vårdcentralen"/>
        <s v="Hälsomedicinskt Center Hjärup VC"/>
        <s v="Hälsomedicinskt Center Landskrona VC"/>
        <s v="Hälsomedicinskt Center Lomma VC"/>
        <s v="Hälsomedicinskt Center Bjärred VC"/>
        <s v="Hälsomedicinskt Center Staffanstorp"/>
        <s v="Mobilia vårdcentral"/>
        <s v="Vårdhuset"/>
        <s v="Helsa Vårdcentral Laurentii"/>
        <s v="Kristianstadkliniken"/>
        <s v="Sveakliniken i Svedala"/>
        <s v="Blomman VC i Sofielund"/>
      </sharedItems>
    </cacheField>
    <cacheField name="Specialitet:" numFmtId="0">
      <sharedItems count="58">
        <s v="Klinisk kemi"/>
        <s v="Klinisk farmakologi"/>
        <s v="Klinisk immunologi och transfusionsmedicin"/>
        <s v="Klinisk mikrobiologi"/>
        <s v="Vårdhygien"/>
        <s v="Klinisk genetik"/>
        <s v="Klinisk patologi"/>
        <s v="Kirurgi"/>
        <s v="Plastikkirurgi"/>
        <s v="Barn- och ungdomsmedicin"/>
        <s v="Anestesi och intensivvård"/>
        <s v="Hematologi"/>
        <s v="Obstetrik och gynekologi"/>
        <s v="Urologi"/>
        <s v="Arbets- och miljömedicin"/>
        <s v="Internmedicin"/>
        <s v="Handkirurgi"/>
        <s v="Öron-, näs- och halssjukdomar"/>
        <s v="Thoraxkirurgi"/>
        <s v="Endokrinologi och diabetologi"/>
        <s v="Kardiologi"/>
        <s v="Neurologi"/>
        <s v="Hud- och könssjukdomar"/>
        <s v="Neonatologi"/>
        <s v="Geriatrik"/>
        <s v="Klinisk neurofysiologi"/>
        <s v="Radiologi"/>
        <s v="Barn- och ungdomskirurgi"/>
        <s v="Klinisk fysiologi"/>
        <s v="Psykiatri"/>
        <s v="Rehabiliteringsmedicin"/>
        <s v="Allmänmedicin"/>
        <s v="Reumatologi"/>
        <s v="Barn- och ungdomshematologi och onkologi"/>
        <s v="Infektionssjukdomar"/>
        <s v="Neurokirurgi"/>
        <s v="Allergologi"/>
        <s v="Lungsjukdomar"/>
        <s v="Kärlkirurgi"/>
        <s v="Ortopedi"/>
        <s v="Ögonsjukdomar"/>
        <s v="Neuroradiologi"/>
        <s v="Onkologi"/>
        <s v="Gynekologisk onkologi"/>
        <s v="Barn- och ungdomskardiologi"/>
        <s v="Akutsjukvård"/>
        <s v="Njurmedicin"/>
        <s v="Smärtlindring"/>
        <s v="Röst- och talrubbningar"/>
        <s v="Hörsel- och balansrubbningar"/>
        <s v="Socialmedicin"/>
        <s v="Medicinsk gastroenterologi och hepatologi"/>
        <s v="Barn- och ungdomsneurologi med habilitering"/>
        <s v="Barn- och ungdomsallergologi"/>
        <s v="Palliativ medicin"/>
        <s v="Rättspsykiatri"/>
        <s v="Barn- och ungdomspsykiatri"/>
        <s v="Beroendemedicin"/>
      </sharedItems>
    </cacheField>
    <cacheField name="Antal spec." numFmtId="0">
      <sharedItems containsSemiMixedTypes="0" containsString="0" containsNumber="1" containsInteger="1" minValue="0" maxValue="383"/>
    </cacheField>
    <cacheField name="AOH spec." numFmtId="0">
      <sharedItems containsMixedTypes="1" containsNumber="1" minValue="0" maxValue="301"/>
    </cacheField>
    <cacheField name="&gt;68 år" numFmtId="0">
      <sharedItems containsSemiMixedTypes="0" containsString="0" containsNumber="1" containsInteger="1" minValue="0" maxValue="13"/>
    </cacheField>
    <cacheField name="År 2021" numFmtId="0">
      <sharedItems containsSemiMixedTypes="0" containsString="0" containsNumber="1" containsInteger="1" minValue="0" maxValue="15"/>
    </cacheField>
    <cacheField name="År 2022" numFmtId="0">
      <sharedItems containsSemiMixedTypes="0" containsString="0" containsNumber="1" containsInteger="1" minValue="0" maxValue="13"/>
    </cacheField>
    <cacheField name="År 2023" numFmtId="0">
      <sharedItems containsSemiMixedTypes="0" containsString="0" containsNumber="1" containsInteger="1" minValue="0" maxValue="12"/>
    </cacheField>
    <cacheField name="År 2024" numFmtId="0">
      <sharedItems containsSemiMixedTypes="0" containsString="0" containsNumber="1" containsInteger="1" minValue="0" maxValue="13"/>
    </cacheField>
    <cacheField name="År 2025" numFmtId="0">
      <sharedItems containsSemiMixedTypes="0" containsString="0" containsNumber="1" containsInteger="1" minValue="0" maxValue="6"/>
    </cacheField>
    <cacheField name="År 2026" numFmtId="0">
      <sharedItems containsSemiMixedTypes="0" containsString="0" containsNumber="1" containsInteger="1" minValue="0" maxValue="17"/>
    </cacheField>
    <cacheField name="År 2027" numFmtId="0">
      <sharedItems containsSemiMixedTypes="0" containsString="0" containsNumber="1" containsInteger="1" minValue="0" maxValue="4"/>
    </cacheField>
    <cacheField name="År 2028" numFmtId="0">
      <sharedItems containsSemiMixedTypes="0" containsString="0" containsNumber="1" containsInteger="1" minValue="0" maxValue="7"/>
    </cacheField>
    <cacheField name="År 2029-2030" numFmtId="0">
      <sharedItems containsSemiMixedTypes="0" containsString="0" containsNumber="1" containsInteger="1" minValue="0" maxValue="23"/>
    </cacheField>
    <cacheField name="Antal brist" numFmtId="0">
      <sharedItems containsSemiMixedTypes="0" containsString="0" containsNumber="1" minValue="0" maxValue="214"/>
    </cacheField>
    <cacheField name="AOH brist" numFmtId="164">
      <sharedItems containsSemiMixedTypes="0" containsString="0" containsNumber="1" minValue="0" maxValue="168"/>
    </cacheField>
    <cacheField name="Antal ST-läkare [Totalt antal: kontrollfråga]" numFmtId="0">
      <sharedItems containsSemiMixedTypes="0" containsString="0" containsNumber="1" containsInteger="1" minValue="0" maxValue="310"/>
    </cacheField>
    <cacheField name="ST År 2021" numFmtId="0">
      <sharedItems containsSemiMixedTypes="0" containsString="0" containsNumber="1" containsInteger="1" minValue="0" maxValue="49"/>
    </cacheField>
    <cacheField name="ST År 2022" numFmtId="0">
      <sharedItems containsSemiMixedTypes="0" containsString="0" containsNumber="1" containsInteger="1" minValue="0" maxValue="62"/>
    </cacheField>
    <cacheField name="ST År 2023" numFmtId="0">
      <sharedItems containsSemiMixedTypes="0" containsString="0" containsNumber="1" containsInteger="1" minValue="0" maxValue="53"/>
    </cacheField>
    <cacheField name="ST År 2024" numFmtId="0">
      <sharedItems containsSemiMixedTypes="0" containsString="0" containsNumber="1" containsInteger="1" minValue="0" maxValue="68"/>
    </cacheField>
    <cacheField name="ST År 2025" numFmtId="0">
      <sharedItems containsSemiMixedTypes="0" containsString="0" containsNumber="1" containsInteger="1" minValue="0" maxValue="64"/>
    </cacheField>
    <cacheField name="ST År 2026" numFmtId="0">
      <sharedItems containsSemiMixedTypes="0" containsString="0" containsNumber="1" containsInteger="1" minValue="0" maxValue="13"/>
    </cacheField>
    <cacheField name="ST År 2027" numFmtId="0">
      <sharedItems containsSemiMixedTypes="0" containsString="0" containsNumber="1" containsInteger="1" minValue="0" maxValue="5"/>
    </cacheField>
    <cacheField name="ST År 2028 eller senare" numFmtId="0">
      <sharedItems containsSemiMixedTypes="0" containsString="0" containsNumber="1" containsInteger="1" minValue="0" maxValue="4"/>
    </cacheField>
    <cacheField name="Fler ST (dvs efter 2021-03-31): [Antal:]" numFmtId="0">
      <sharedItems containsSemiMixedTypes="0" containsString="0" containsNumber="1" containsInteger="1" minValue="0" maxValue="49"/>
    </cacheField>
    <cacheField name="Antal ST (perioden 2021-2028 eller senare)" numFmtId="1">
      <sharedItems containsSemiMixedTypes="0" containsString="0" containsNumber="1" containsInteger="1" minValue="0" maxValue="310"/>
    </cacheField>
    <cacheField name="Netto färdiga ST minus pensioner 2021" numFmtId="1">
      <sharedItems containsSemiMixedTypes="0" containsString="0" containsNumber="1" containsInteger="1" minValue="-6" maxValue="21"/>
    </cacheField>
    <cacheField name="Netto färdiga ST minus pensioner 2022" numFmtId="1">
      <sharedItems containsSemiMixedTypes="0" containsString="0" containsNumber="1" containsInteger="1" minValue="-3" maxValue="49"/>
    </cacheField>
    <cacheField name="Netto färdiga ST minus pensioner 2023" numFmtId="1">
      <sharedItems containsSemiMixedTypes="0" containsString="0" containsNumber="1" containsInteger="1" minValue="-2" maxValue="41"/>
    </cacheField>
    <cacheField name="Netto färdiga ST minus pensioner 2024" numFmtId="1">
      <sharedItems containsSemiMixedTypes="0" containsString="0" containsNumber="1" containsInteger="1" minValue="-2" maxValue="55"/>
    </cacheField>
    <cacheField name="Netto färdiga ST minus pensioner 2025" numFmtId="1">
      <sharedItems containsSemiMixedTypes="0" containsString="0" containsNumber="1" containsInteger="1" minValue="-2" maxValue="58"/>
    </cacheField>
    <cacheField name="Netto färdiga ST minus pensioner 2026" numFmtId="1">
      <sharedItems containsSemiMixedTypes="0" containsString="0" containsNumber="1" containsInteger="1" minValue="-4" maxValue="6"/>
    </cacheField>
    <cacheField name="Netto färdiga ST minus pensioner 2027" numFmtId="1">
      <sharedItems containsSemiMixedTypes="0" containsString="0" containsNumber="1" containsInteger="1" minValue="-3" maxValue="5"/>
    </cacheField>
    <cacheField name="Netto färdiga ST minus pensioner 2028" numFmtId="1">
      <sharedItems containsSemiMixedTypes="0" containsString="0" containsNumber="1" containsInteger="1" minValue="-7" maxValue="3"/>
    </cacheField>
    <cacheField name="Prognos 2024 (summa netto 2021-2024)" numFmtId="1">
      <sharedItems containsSemiMixedTypes="0" containsString="0" containsNumber="1" containsInteger="1" minValue="-7" maxValue="166"/>
    </cacheField>
    <cacheField name="Prognos 2028 (summa netto, samtliga år 2021-2028)" numFmtId="1">
      <sharedItems containsSemiMixedTypes="0" containsString="0" containsNumber="1" containsInteger="1" minValue="-9" maxValue="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x v="0"/>
    <x v="0"/>
    <x v="0"/>
    <x v="0"/>
    <n v="15"/>
    <n v="12"/>
    <n v="0"/>
    <n v="0"/>
    <n v="0"/>
    <n v="0"/>
    <n v="0"/>
    <n v="2"/>
    <n v="1"/>
    <n v="1"/>
    <n v="0"/>
    <n v="0"/>
    <n v="0"/>
    <n v="0"/>
    <n v="5"/>
    <n v="0"/>
    <n v="1"/>
    <n v="0"/>
    <n v="2"/>
    <n v="0"/>
    <n v="1"/>
    <n v="0"/>
    <n v="1"/>
    <n v="1"/>
    <n v="5"/>
    <n v="0"/>
    <n v="1"/>
    <n v="0"/>
    <n v="2"/>
    <n v="-2"/>
    <n v="0"/>
    <n v="-1"/>
    <n v="1"/>
    <n v="3"/>
    <n v="1"/>
  </r>
  <r>
    <x v="0"/>
    <x v="0"/>
    <x v="0"/>
    <x v="1"/>
    <n v="2"/>
    <n v="2"/>
    <n v="0"/>
    <n v="0"/>
    <n v="0"/>
    <n v="1"/>
    <n v="0"/>
    <n v="0"/>
    <n v="0"/>
    <n v="0"/>
    <n v="0"/>
    <n v="1"/>
    <n v="0"/>
    <n v="0"/>
    <n v="3"/>
    <n v="0"/>
    <n v="1"/>
    <n v="1"/>
    <n v="1"/>
    <n v="0"/>
    <n v="0"/>
    <n v="0"/>
    <n v="0"/>
    <n v="0"/>
    <n v="3"/>
    <n v="0"/>
    <n v="1"/>
    <n v="0"/>
    <n v="1"/>
    <n v="0"/>
    <n v="0"/>
    <n v="0"/>
    <n v="0"/>
    <n v="2"/>
    <n v="2"/>
  </r>
  <r>
    <x v="0"/>
    <x v="0"/>
    <x v="1"/>
    <x v="2"/>
    <n v="13"/>
    <n v="10.7"/>
    <n v="0"/>
    <n v="1"/>
    <n v="0"/>
    <n v="1"/>
    <n v="0"/>
    <n v="0"/>
    <n v="0"/>
    <n v="0"/>
    <n v="0"/>
    <n v="1"/>
    <n v="0"/>
    <n v="0"/>
    <n v="7"/>
    <n v="1"/>
    <n v="0"/>
    <n v="0"/>
    <n v="0"/>
    <n v="3"/>
    <n v="2"/>
    <n v="1"/>
    <n v="0"/>
    <n v="0"/>
    <n v="7"/>
    <n v="0"/>
    <n v="0"/>
    <n v="-1"/>
    <n v="0"/>
    <n v="3"/>
    <n v="2"/>
    <n v="1"/>
    <n v="0"/>
    <n v="-1"/>
    <n v="5"/>
  </r>
  <r>
    <x v="0"/>
    <x v="0"/>
    <x v="2"/>
    <x v="3"/>
    <n v="14"/>
    <n v="12.3"/>
    <n v="0"/>
    <n v="1"/>
    <n v="1"/>
    <n v="2"/>
    <n v="0"/>
    <n v="0"/>
    <n v="0"/>
    <n v="1"/>
    <n v="0"/>
    <n v="0"/>
    <n v="1"/>
    <n v="1"/>
    <n v="4"/>
    <n v="0"/>
    <n v="1"/>
    <n v="0"/>
    <n v="1"/>
    <n v="1"/>
    <n v="1"/>
    <n v="0"/>
    <n v="0"/>
    <n v="1"/>
    <n v="4"/>
    <n v="-1"/>
    <n v="0"/>
    <n v="-2"/>
    <n v="1"/>
    <n v="1"/>
    <n v="1"/>
    <n v="-1"/>
    <n v="0"/>
    <n v="-2"/>
    <n v="-1"/>
  </r>
  <r>
    <x v="0"/>
    <x v="0"/>
    <x v="2"/>
    <x v="4"/>
    <n v="2"/>
    <n v="1.25"/>
    <n v="0"/>
    <n v="0"/>
    <n v="0"/>
    <n v="0"/>
    <n v="0"/>
    <n v="0"/>
    <n v="0"/>
    <n v="0"/>
    <n v="0"/>
    <n v="0"/>
    <n v="0"/>
    <n v="0"/>
    <n v="4"/>
    <n v="1"/>
    <n v="2"/>
    <n v="0"/>
    <n v="1"/>
    <n v="0"/>
    <n v="0"/>
    <n v="0"/>
    <n v="0"/>
    <n v="0"/>
    <n v="4"/>
    <n v="1"/>
    <n v="2"/>
    <n v="0"/>
    <n v="1"/>
    <n v="0"/>
    <n v="0"/>
    <n v="0"/>
    <n v="0"/>
    <n v="4"/>
    <n v="4"/>
  </r>
  <r>
    <x v="0"/>
    <x v="0"/>
    <x v="3"/>
    <x v="5"/>
    <n v="12"/>
    <n v="6.5"/>
    <n v="0"/>
    <n v="0"/>
    <n v="0"/>
    <n v="0"/>
    <n v="0"/>
    <n v="0"/>
    <n v="0"/>
    <n v="2"/>
    <n v="1"/>
    <n v="1"/>
    <n v="0"/>
    <n v="0"/>
    <n v="7"/>
    <n v="2"/>
    <n v="0"/>
    <n v="1"/>
    <n v="3"/>
    <n v="0"/>
    <n v="1"/>
    <n v="0"/>
    <n v="0"/>
    <n v="0"/>
    <n v="7"/>
    <n v="2"/>
    <n v="0"/>
    <n v="1"/>
    <n v="3"/>
    <n v="0"/>
    <n v="1"/>
    <n v="-2"/>
    <n v="-1"/>
    <n v="6"/>
    <n v="4"/>
  </r>
  <r>
    <x v="0"/>
    <x v="0"/>
    <x v="3"/>
    <x v="6"/>
    <n v="59"/>
    <n v="52"/>
    <n v="0"/>
    <n v="2"/>
    <n v="1"/>
    <n v="0"/>
    <n v="1"/>
    <n v="2"/>
    <n v="1"/>
    <n v="3"/>
    <n v="2"/>
    <n v="2"/>
    <n v="0"/>
    <n v="0"/>
    <n v="29"/>
    <n v="8"/>
    <n v="5"/>
    <n v="2"/>
    <n v="7"/>
    <n v="4"/>
    <n v="3"/>
    <n v="0"/>
    <n v="0"/>
    <n v="1"/>
    <n v="29"/>
    <n v="6"/>
    <n v="4"/>
    <n v="2"/>
    <n v="6"/>
    <n v="2"/>
    <n v="2"/>
    <n v="-3"/>
    <n v="-2"/>
    <n v="18"/>
    <n v="17"/>
  </r>
  <r>
    <x v="1"/>
    <x v="1"/>
    <x v="4"/>
    <x v="7"/>
    <n v="37"/>
    <n v="31"/>
    <n v="0"/>
    <n v="1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-1"/>
    <n v="-1"/>
    <n v="0"/>
    <n v="0"/>
    <n v="-1"/>
    <n v="0"/>
    <n v="0"/>
    <n v="0"/>
    <n v="-2"/>
    <n v="-3"/>
  </r>
  <r>
    <x v="1"/>
    <x v="1"/>
    <x v="5"/>
    <x v="8"/>
    <n v="16"/>
    <n v="12"/>
    <n v="2"/>
    <n v="0"/>
    <n v="0"/>
    <n v="0"/>
    <n v="0"/>
    <n v="0"/>
    <n v="0"/>
    <n v="0"/>
    <n v="1"/>
    <n v="1"/>
    <n v="1"/>
    <n v="1"/>
    <n v="3"/>
    <n v="0"/>
    <n v="0"/>
    <n v="1"/>
    <n v="1"/>
    <n v="1"/>
    <n v="0"/>
    <n v="0"/>
    <n v="0"/>
    <n v="0"/>
    <n v="3"/>
    <n v="-2"/>
    <n v="0"/>
    <n v="1"/>
    <n v="1"/>
    <n v="1"/>
    <n v="0"/>
    <n v="0"/>
    <n v="-1"/>
    <n v="0"/>
    <n v="0"/>
  </r>
  <r>
    <x v="1"/>
    <x v="2"/>
    <x v="6"/>
    <x v="9"/>
    <n v="13"/>
    <n v="8.9499999999999993"/>
    <n v="0"/>
    <n v="0"/>
    <n v="0"/>
    <n v="0"/>
    <n v="1"/>
    <n v="0"/>
    <n v="1"/>
    <n v="0"/>
    <n v="0"/>
    <n v="0"/>
    <n v="5"/>
    <n v="5"/>
    <n v="3"/>
    <n v="0"/>
    <n v="0"/>
    <n v="1"/>
    <n v="2"/>
    <n v="0"/>
    <n v="0"/>
    <n v="0"/>
    <n v="0"/>
    <n v="2"/>
    <n v="3"/>
    <n v="0"/>
    <n v="0"/>
    <n v="1"/>
    <n v="1"/>
    <n v="0"/>
    <n v="-1"/>
    <n v="0"/>
    <n v="0"/>
    <n v="2"/>
    <n v="1"/>
  </r>
  <r>
    <x v="1"/>
    <x v="1"/>
    <x v="7"/>
    <x v="10"/>
    <n v="15"/>
    <n v="13.6"/>
    <n v="0"/>
    <n v="2"/>
    <n v="0"/>
    <n v="0"/>
    <n v="1"/>
    <n v="1"/>
    <n v="0"/>
    <n v="0"/>
    <n v="1"/>
    <n v="1"/>
    <n v="4"/>
    <n v="4"/>
    <n v="2"/>
    <n v="0"/>
    <n v="0"/>
    <n v="0"/>
    <n v="0"/>
    <n v="0"/>
    <n v="2"/>
    <n v="0"/>
    <n v="0"/>
    <n v="1"/>
    <n v="2"/>
    <n v="-2"/>
    <n v="0"/>
    <n v="0"/>
    <n v="-1"/>
    <n v="-1"/>
    <n v="2"/>
    <n v="0"/>
    <n v="-1"/>
    <n v="-3"/>
    <n v="-3"/>
  </r>
  <r>
    <x v="1"/>
    <x v="1"/>
    <x v="8"/>
    <x v="11"/>
    <n v="29"/>
    <n v="20.2"/>
    <n v="1"/>
    <n v="1"/>
    <n v="2"/>
    <n v="1"/>
    <n v="3"/>
    <n v="0"/>
    <n v="0"/>
    <n v="0"/>
    <n v="2"/>
    <n v="2"/>
    <n v="0"/>
    <n v="0"/>
    <n v="9"/>
    <n v="0"/>
    <n v="1"/>
    <n v="3"/>
    <n v="2"/>
    <n v="3"/>
    <n v="0"/>
    <n v="0"/>
    <n v="0"/>
    <n v="2"/>
    <n v="9"/>
    <n v="-2"/>
    <n v="-1"/>
    <n v="2"/>
    <n v="-1"/>
    <n v="3"/>
    <n v="0"/>
    <n v="0"/>
    <n v="-2"/>
    <n v="-2"/>
    <n v="-1"/>
  </r>
  <r>
    <x v="1"/>
    <x v="1"/>
    <x v="9"/>
    <x v="12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1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15"/>
    <n v="1"/>
    <n v="1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1"/>
    <x v="2"/>
    <x v="10"/>
    <x v="12"/>
    <n v="20"/>
    <n v="10.5"/>
    <n v="0"/>
    <n v="0"/>
    <n v="1"/>
    <n v="0"/>
    <n v="1"/>
    <n v="0"/>
    <n v="1"/>
    <n v="0"/>
    <n v="0"/>
    <n v="0"/>
    <n v="0"/>
    <n v="0"/>
    <n v="10"/>
    <n v="1"/>
    <n v="1"/>
    <n v="4"/>
    <n v="0"/>
    <n v="3"/>
    <n v="1"/>
    <n v="0"/>
    <n v="0"/>
    <n v="1"/>
    <n v="10"/>
    <n v="1"/>
    <n v="0"/>
    <n v="4"/>
    <n v="-1"/>
    <n v="3"/>
    <n v="0"/>
    <n v="0"/>
    <n v="0"/>
    <n v="4"/>
    <n v="7"/>
  </r>
  <r>
    <x v="1"/>
    <x v="1"/>
    <x v="11"/>
    <x v="16"/>
    <n v="20"/>
    <n v="15.2"/>
    <n v="0"/>
    <n v="0"/>
    <n v="0"/>
    <n v="0"/>
    <n v="1"/>
    <n v="2"/>
    <n v="1"/>
    <n v="0"/>
    <n v="1"/>
    <n v="0"/>
    <n v="1"/>
    <n v="1"/>
    <n v="1"/>
    <n v="0"/>
    <n v="0"/>
    <n v="1"/>
    <n v="0"/>
    <n v="0"/>
    <n v="0"/>
    <n v="0"/>
    <n v="0"/>
    <n v="1"/>
    <n v="1"/>
    <n v="0"/>
    <n v="0"/>
    <n v="1"/>
    <n v="-1"/>
    <n v="-2"/>
    <n v="-1"/>
    <n v="0"/>
    <n v="-1"/>
    <n v="0"/>
    <n v="-4"/>
  </r>
  <r>
    <x v="1"/>
    <x v="2"/>
    <x v="12"/>
    <x v="17"/>
    <n v="5"/>
    <n v="4.2"/>
    <n v="0"/>
    <n v="0"/>
    <n v="1"/>
    <n v="1"/>
    <n v="0"/>
    <n v="0"/>
    <n v="0"/>
    <n v="1"/>
    <n v="0"/>
    <n v="0"/>
    <n v="1"/>
    <n v="1"/>
    <n v="1"/>
    <n v="0"/>
    <n v="0"/>
    <n v="1"/>
    <n v="0"/>
    <n v="0"/>
    <n v="0"/>
    <n v="0"/>
    <n v="0"/>
    <n v="1"/>
    <n v="1"/>
    <n v="0"/>
    <n v="-1"/>
    <n v="0"/>
    <n v="0"/>
    <n v="0"/>
    <n v="0"/>
    <n v="-1"/>
    <n v="0"/>
    <n v="-1"/>
    <n v="-2"/>
  </r>
  <r>
    <x v="1"/>
    <x v="1"/>
    <x v="13"/>
    <x v="15"/>
    <n v="0"/>
    <n v="0"/>
    <n v="0"/>
    <n v="0"/>
    <n v="0"/>
    <n v="0"/>
    <n v="0"/>
    <n v="0"/>
    <n v="0"/>
    <n v="0"/>
    <n v="0"/>
    <n v="0"/>
    <n v="0"/>
    <n v="0"/>
    <n v="36"/>
    <n v="3"/>
    <n v="3"/>
    <n v="13"/>
    <n v="13"/>
    <n v="4"/>
    <n v="0"/>
    <n v="0"/>
    <n v="0"/>
    <n v="3"/>
    <n v="36"/>
    <n v="3"/>
    <n v="3"/>
    <n v="13"/>
    <n v="13"/>
    <n v="4"/>
    <n v="0"/>
    <n v="0"/>
    <n v="0"/>
    <n v="32"/>
    <n v="36"/>
  </r>
  <r>
    <x v="1"/>
    <x v="1"/>
    <x v="14"/>
    <x v="18"/>
    <n v="16"/>
    <n v="12.5"/>
    <n v="0"/>
    <n v="0"/>
    <n v="0"/>
    <n v="0"/>
    <n v="0"/>
    <n v="0"/>
    <n v="1"/>
    <n v="0"/>
    <n v="0"/>
    <n v="2"/>
    <n v="0"/>
    <n v="0"/>
    <n v="3"/>
    <n v="0"/>
    <n v="0"/>
    <n v="2"/>
    <n v="0"/>
    <n v="1"/>
    <n v="0"/>
    <n v="0"/>
    <n v="0"/>
    <n v="1"/>
    <n v="3"/>
    <n v="0"/>
    <n v="0"/>
    <n v="2"/>
    <n v="0"/>
    <n v="1"/>
    <n v="-1"/>
    <n v="0"/>
    <n v="0"/>
    <n v="2"/>
    <n v="2"/>
  </r>
  <r>
    <x v="1"/>
    <x v="1"/>
    <x v="15"/>
    <x v="13"/>
    <n v="34"/>
    <n v="28.1"/>
    <n v="0"/>
    <n v="2"/>
    <n v="1"/>
    <n v="2"/>
    <n v="2"/>
    <n v="1"/>
    <n v="1"/>
    <n v="1"/>
    <n v="1"/>
    <n v="0"/>
    <n v="6"/>
    <n v="6"/>
    <n v="10"/>
    <n v="1"/>
    <n v="2"/>
    <n v="2"/>
    <n v="2"/>
    <n v="2"/>
    <n v="1"/>
    <n v="0"/>
    <n v="0"/>
    <n v="2"/>
    <n v="10"/>
    <n v="-1"/>
    <n v="1"/>
    <n v="0"/>
    <n v="0"/>
    <n v="1"/>
    <n v="0"/>
    <n v="-1"/>
    <n v="-1"/>
    <n v="0"/>
    <n v="-1"/>
  </r>
  <r>
    <x v="1"/>
    <x v="3"/>
    <x v="16"/>
    <x v="19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-1"/>
    <n v="0"/>
    <n v="0"/>
    <n v="0"/>
    <n v="0"/>
    <n v="-1"/>
  </r>
  <r>
    <x v="1"/>
    <x v="3"/>
    <x v="16"/>
    <x v="15"/>
    <n v="14"/>
    <n v="14"/>
    <n v="0"/>
    <n v="0"/>
    <n v="0"/>
    <n v="0"/>
    <n v="0"/>
    <n v="1"/>
    <n v="0"/>
    <n v="0"/>
    <n v="0"/>
    <n v="1"/>
    <n v="0"/>
    <n v="0"/>
    <n v="5"/>
    <n v="0"/>
    <n v="2"/>
    <n v="1"/>
    <n v="0"/>
    <n v="2"/>
    <n v="0"/>
    <n v="0"/>
    <n v="0"/>
    <n v="2"/>
    <n v="5"/>
    <n v="0"/>
    <n v="2"/>
    <n v="1"/>
    <n v="0"/>
    <n v="1"/>
    <n v="0"/>
    <n v="0"/>
    <n v="0"/>
    <n v="3"/>
    <n v="4"/>
  </r>
  <r>
    <x v="1"/>
    <x v="3"/>
    <x v="16"/>
    <x v="20"/>
    <n v="6"/>
    <n v="6"/>
    <n v="0"/>
    <n v="0"/>
    <n v="0"/>
    <n v="0"/>
    <n v="0"/>
    <n v="0"/>
    <n v="0"/>
    <n v="0"/>
    <n v="0"/>
    <n v="1"/>
    <n v="0"/>
    <n v="0"/>
    <n v="2"/>
    <n v="0"/>
    <n v="0"/>
    <n v="1"/>
    <n v="0"/>
    <n v="0"/>
    <n v="0"/>
    <n v="1"/>
    <n v="0"/>
    <n v="0"/>
    <n v="2"/>
    <n v="0"/>
    <n v="0"/>
    <n v="1"/>
    <n v="0"/>
    <n v="0"/>
    <n v="0"/>
    <n v="1"/>
    <n v="0"/>
    <n v="1"/>
    <n v="2"/>
  </r>
  <r>
    <x v="1"/>
    <x v="3"/>
    <x v="16"/>
    <x v="2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x v="16"/>
    <x v="22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</r>
  <r>
    <x v="1"/>
    <x v="3"/>
    <x v="16"/>
    <x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17"/>
    <x v="23"/>
    <n v="17"/>
    <n v="10.7"/>
    <n v="0"/>
    <n v="1"/>
    <n v="1"/>
    <n v="0"/>
    <n v="2"/>
    <n v="0"/>
    <n v="2"/>
    <n v="0"/>
    <n v="0"/>
    <n v="2"/>
    <n v="2"/>
    <n v="0"/>
    <n v="8"/>
    <n v="1"/>
    <n v="2"/>
    <n v="1"/>
    <n v="2"/>
    <n v="1"/>
    <n v="1"/>
    <n v="0"/>
    <n v="0"/>
    <n v="1"/>
    <n v="8"/>
    <n v="0"/>
    <n v="1"/>
    <n v="1"/>
    <n v="0"/>
    <n v="1"/>
    <n v="-1"/>
    <n v="0"/>
    <n v="0"/>
    <n v="2"/>
    <n v="2"/>
  </r>
  <r>
    <x v="1"/>
    <x v="1"/>
    <x v="18"/>
    <x v="24"/>
    <n v="6"/>
    <n v="5.0999999999999996"/>
    <n v="0"/>
    <n v="1"/>
    <n v="0"/>
    <n v="1"/>
    <n v="1"/>
    <n v="1"/>
    <n v="0"/>
    <n v="0"/>
    <n v="0"/>
    <n v="0"/>
    <n v="1"/>
    <n v="1"/>
    <n v="7"/>
    <n v="1"/>
    <n v="0"/>
    <n v="4"/>
    <n v="1"/>
    <n v="0"/>
    <n v="1"/>
    <n v="0"/>
    <n v="0"/>
    <n v="2"/>
    <n v="7"/>
    <n v="0"/>
    <n v="0"/>
    <n v="3"/>
    <n v="0"/>
    <n v="-1"/>
    <n v="1"/>
    <n v="0"/>
    <n v="0"/>
    <n v="3"/>
    <n v="3"/>
  </r>
  <r>
    <x v="1"/>
    <x v="1"/>
    <x v="19"/>
    <x v="7"/>
    <n v="24"/>
    <n v="16.5"/>
    <n v="2"/>
    <n v="1"/>
    <n v="3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-3"/>
    <n v="-3"/>
    <n v="0"/>
    <n v="-1"/>
    <n v="-2"/>
    <n v="0"/>
    <n v="0"/>
    <n v="0"/>
    <n v="-7"/>
    <n v="-9"/>
  </r>
  <r>
    <x v="1"/>
    <x v="1"/>
    <x v="20"/>
    <x v="25"/>
    <n v="13"/>
    <n v="4.9000000000000004"/>
    <n v="4"/>
    <n v="0"/>
    <n v="0"/>
    <n v="0"/>
    <n v="1"/>
    <n v="0"/>
    <n v="0"/>
    <n v="1"/>
    <n v="0"/>
    <n v="0"/>
    <n v="2"/>
    <n v="2"/>
    <n v="4"/>
    <n v="1"/>
    <n v="1"/>
    <n v="0"/>
    <n v="0"/>
    <n v="2"/>
    <n v="0"/>
    <n v="0"/>
    <n v="0"/>
    <n v="1"/>
    <n v="4"/>
    <n v="-3"/>
    <n v="1"/>
    <n v="0"/>
    <n v="-1"/>
    <n v="2"/>
    <n v="0"/>
    <n v="-1"/>
    <n v="0"/>
    <n v="-3"/>
    <n v="-2"/>
  </r>
  <r>
    <x v="1"/>
    <x v="1"/>
    <x v="21"/>
    <x v="26"/>
    <n v="26"/>
    <n v="18"/>
    <n v="1"/>
    <n v="1"/>
    <n v="0"/>
    <n v="1"/>
    <n v="1"/>
    <n v="0"/>
    <n v="0"/>
    <n v="2"/>
    <n v="3"/>
    <n v="0"/>
    <n v="14"/>
    <n v="14"/>
    <n v="0"/>
    <n v="0"/>
    <n v="0"/>
    <n v="0"/>
    <n v="0"/>
    <n v="0"/>
    <n v="0"/>
    <n v="0"/>
    <n v="0"/>
    <n v="0"/>
    <n v="0"/>
    <n v="-2"/>
    <n v="0"/>
    <n v="-1"/>
    <n v="-1"/>
    <n v="0"/>
    <n v="0"/>
    <n v="-2"/>
    <n v="-3"/>
    <n v="-4"/>
    <n v="-9"/>
  </r>
  <r>
    <x v="1"/>
    <x v="1"/>
    <x v="22"/>
    <x v="27"/>
    <n v="16"/>
    <n v="13.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</r>
  <r>
    <x v="1"/>
    <x v="1"/>
    <x v="23"/>
    <x v="28"/>
    <n v="25"/>
    <n v="13.9"/>
    <n v="2"/>
    <n v="1"/>
    <n v="1"/>
    <n v="1"/>
    <n v="2"/>
    <n v="1"/>
    <n v="0"/>
    <n v="0"/>
    <n v="0"/>
    <n v="3"/>
    <n v="2"/>
    <n v="2"/>
    <n v="18"/>
    <n v="2"/>
    <n v="3"/>
    <n v="5"/>
    <n v="5"/>
    <n v="1"/>
    <n v="0"/>
    <n v="0"/>
    <n v="2"/>
    <n v="2"/>
    <n v="18"/>
    <n v="-1"/>
    <n v="2"/>
    <n v="4"/>
    <n v="3"/>
    <n v="0"/>
    <n v="0"/>
    <n v="0"/>
    <n v="2"/>
    <n v="8"/>
    <n v="10"/>
  </r>
  <r>
    <x v="1"/>
    <x v="1"/>
    <x v="24"/>
    <x v="29"/>
    <n v="7"/>
    <n v="4.45"/>
    <n v="0"/>
    <n v="0"/>
    <n v="0"/>
    <n v="0"/>
    <n v="0"/>
    <n v="1"/>
    <n v="0"/>
    <n v="0"/>
    <n v="1"/>
    <n v="0"/>
    <n v="0"/>
    <n v="0"/>
    <n v="3"/>
    <n v="1"/>
    <n v="0"/>
    <n v="0"/>
    <n v="1"/>
    <n v="1"/>
    <n v="0"/>
    <n v="0"/>
    <n v="0"/>
    <n v="1"/>
    <n v="3"/>
    <n v="1"/>
    <n v="0"/>
    <n v="0"/>
    <n v="1"/>
    <n v="0"/>
    <n v="0"/>
    <n v="0"/>
    <n v="-1"/>
    <n v="2"/>
    <n v="1"/>
  </r>
  <r>
    <x v="1"/>
    <x v="1"/>
    <x v="24"/>
    <x v="24"/>
    <n v="4"/>
    <n v="3.6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1"/>
    <n v="0"/>
    <n v="1"/>
    <n v="0"/>
    <n v="0"/>
    <n v="0"/>
    <n v="0"/>
    <n v="0"/>
    <n v="-1"/>
    <n v="1"/>
    <n v="0"/>
  </r>
  <r>
    <x v="1"/>
    <x v="1"/>
    <x v="24"/>
    <x v="21"/>
    <n v="6"/>
    <n v="4"/>
    <n v="0"/>
    <n v="0"/>
    <n v="0"/>
    <n v="0"/>
    <n v="0"/>
    <n v="0"/>
    <n v="0"/>
    <n v="0"/>
    <n v="0"/>
    <n v="0"/>
    <n v="0"/>
    <n v="0"/>
    <n v="3"/>
    <n v="0"/>
    <n v="1"/>
    <n v="0"/>
    <n v="0"/>
    <n v="0"/>
    <n v="1"/>
    <n v="1"/>
    <n v="0"/>
    <n v="0"/>
    <n v="3"/>
    <n v="0"/>
    <n v="1"/>
    <n v="0"/>
    <n v="0"/>
    <n v="0"/>
    <n v="1"/>
    <n v="1"/>
    <n v="0"/>
    <n v="1"/>
    <n v="3"/>
  </r>
  <r>
    <x v="1"/>
    <x v="1"/>
    <x v="24"/>
    <x v="30"/>
    <n v="2"/>
    <n v="1.100000000000000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1"/>
    <x v="1"/>
    <x v="24"/>
    <x v="31"/>
    <n v="2"/>
    <n v="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25"/>
    <x v="32"/>
    <n v="29"/>
    <n v="19.5"/>
    <n v="0"/>
    <n v="1"/>
    <n v="1"/>
    <n v="2"/>
    <n v="1"/>
    <n v="0"/>
    <n v="1"/>
    <n v="1"/>
    <n v="0"/>
    <n v="3"/>
    <n v="2"/>
    <n v="1"/>
    <n v="9"/>
    <n v="2"/>
    <n v="2"/>
    <n v="1"/>
    <n v="2"/>
    <n v="0"/>
    <n v="0"/>
    <n v="2"/>
    <n v="0"/>
    <n v="1"/>
    <n v="9"/>
    <n v="1"/>
    <n v="1"/>
    <n v="-1"/>
    <n v="1"/>
    <n v="0"/>
    <n v="-1"/>
    <n v="1"/>
    <n v="0"/>
    <n v="2"/>
    <n v="2"/>
  </r>
  <r>
    <x v="1"/>
    <x v="1"/>
    <x v="26"/>
    <x v="33"/>
    <n v="17"/>
    <n v="11"/>
    <n v="1"/>
    <n v="0"/>
    <n v="0"/>
    <n v="2"/>
    <n v="1"/>
    <n v="0"/>
    <n v="1"/>
    <n v="0"/>
    <n v="0"/>
    <n v="3"/>
    <n v="0"/>
    <n v="0"/>
    <n v="3"/>
    <n v="1"/>
    <n v="1"/>
    <n v="0"/>
    <n v="0"/>
    <n v="0"/>
    <n v="0"/>
    <n v="0"/>
    <n v="1"/>
    <n v="0"/>
    <n v="3"/>
    <n v="0"/>
    <n v="1"/>
    <n v="-2"/>
    <n v="-1"/>
    <n v="0"/>
    <n v="-1"/>
    <n v="0"/>
    <n v="1"/>
    <n v="-2"/>
    <n v="-2"/>
  </r>
  <r>
    <x v="1"/>
    <x v="1"/>
    <x v="27"/>
    <x v="34"/>
    <n v="29"/>
    <n v="20"/>
    <n v="0"/>
    <n v="0"/>
    <n v="3"/>
    <n v="1"/>
    <n v="0"/>
    <n v="0"/>
    <n v="0"/>
    <n v="1"/>
    <n v="1"/>
    <n v="3"/>
    <n v="0"/>
    <n v="0"/>
    <n v="6"/>
    <n v="1"/>
    <n v="1"/>
    <n v="0"/>
    <n v="2"/>
    <n v="0"/>
    <n v="2"/>
    <n v="0"/>
    <n v="0"/>
    <n v="2"/>
    <n v="6"/>
    <n v="1"/>
    <n v="-2"/>
    <n v="-1"/>
    <n v="2"/>
    <n v="0"/>
    <n v="2"/>
    <n v="-1"/>
    <n v="-1"/>
    <n v="0"/>
    <n v="0"/>
  </r>
  <r>
    <x v="1"/>
    <x v="1"/>
    <x v="28"/>
    <x v="34"/>
    <n v="27"/>
    <n v="14.5"/>
    <n v="2"/>
    <n v="1"/>
    <n v="1"/>
    <n v="0"/>
    <n v="0"/>
    <n v="2"/>
    <n v="0"/>
    <n v="2"/>
    <n v="1"/>
    <n v="2"/>
    <n v="0"/>
    <n v="0"/>
    <n v="6"/>
    <n v="1"/>
    <n v="0"/>
    <n v="2"/>
    <n v="1"/>
    <n v="1"/>
    <n v="1"/>
    <n v="0"/>
    <n v="0"/>
    <n v="1"/>
    <n v="6"/>
    <n v="-2"/>
    <n v="-1"/>
    <n v="2"/>
    <n v="1"/>
    <n v="-1"/>
    <n v="1"/>
    <n v="-2"/>
    <n v="-1"/>
    <n v="0"/>
    <n v="-3"/>
  </r>
  <r>
    <x v="1"/>
    <x v="1"/>
    <x v="29"/>
    <x v="26"/>
    <n v="8"/>
    <n v="8"/>
    <n v="2"/>
    <n v="2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-4"/>
    <n v="0"/>
    <n v="0"/>
    <n v="0"/>
    <n v="0"/>
    <n v="0"/>
    <n v="0"/>
    <n v="0"/>
    <n v="-4"/>
    <n v="-4"/>
  </r>
  <r>
    <x v="1"/>
    <x v="1"/>
    <x v="30"/>
    <x v="35"/>
    <n v="18"/>
    <n v="13.1"/>
    <n v="0"/>
    <n v="0"/>
    <n v="1"/>
    <n v="0"/>
    <n v="0"/>
    <n v="0"/>
    <n v="1"/>
    <n v="2"/>
    <n v="0"/>
    <n v="1"/>
    <n v="1"/>
    <n v="0.5"/>
    <n v="3"/>
    <n v="1"/>
    <n v="1"/>
    <n v="0"/>
    <n v="1"/>
    <n v="0"/>
    <n v="0"/>
    <n v="0"/>
    <n v="0"/>
    <n v="1"/>
    <n v="3"/>
    <n v="1"/>
    <n v="0"/>
    <n v="0"/>
    <n v="1"/>
    <n v="0"/>
    <n v="-1"/>
    <n v="-2"/>
    <n v="0"/>
    <n v="2"/>
    <n v="-1"/>
  </r>
  <r>
    <x v="1"/>
    <x v="1"/>
    <x v="31"/>
    <x v="36"/>
    <n v="8"/>
    <n v="5.6"/>
    <n v="1"/>
    <n v="0"/>
    <n v="0"/>
    <n v="1"/>
    <n v="1"/>
    <n v="0"/>
    <n v="0"/>
    <n v="0"/>
    <n v="0"/>
    <n v="0"/>
    <n v="2"/>
    <n v="2"/>
    <n v="3"/>
    <n v="1"/>
    <n v="1"/>
    <n v="1"/>
    <n v="0"/>
    <n v="0"/>
    <n v="0"/>
    <n v="0"/>
    <n v="0"/>
    <n v="1"/>
    <n v="3"/>
    <n v="0"/>
    <n v="1"/>
    <n v="0"/>
    <n v="-1"/>
    <n v="0"/>
    <n v="0"/>
    <n v="0"/>
    <n v="0"/>
    <n v="0"/>
    <n v="0"/>
  </r>
  <r>
    <x v="1"/>
    <x v="1"/>
    <x v="31"/>
    <x v="37"/>
    <n v="31"/>
    <n v="24.8"/>
    <n v="0"/>
    <n v="1"/>
    <n v="0"/>
    <n v="0"/>
    <n v="0"/>
    <n v="1"/>
    <n v="1"/>
    <n v="1"/>
    <n v="1"/>
    <n v="0"/>
    <n v="2"/>
    <n v="2"/>
    <n v="8"/>
    <n v="1"/>
    <n v="3"/>
    <n v="1"/>
    <n v="1"/>
    <n v="1"/>
    <n v="1"/>
    <n v="0"/>
    <n v="0"/>
    <n v="1"/>
    <n v="8"/>
    <n v="0"/>
    <n v="3"/>
    <n v="1"/>
    <n v="1"/>
    <n v="0"/>
    <n v="0"/>
    <n v="-1"/>
    <n v="-1"/>
    <n v="5"/>
    <n v="3"/>
  </r>
  <r>
    <x v="1"/>
    <x v="1"/>
    <x v="32"/>
    <x v="38"/>
    <n v="12"/>
    <n v="10"/>
    <n v="0"/>
    <n v="0"/>
    <n v="1"/>
    <n v="0"/>
    <n v="0"/>
    <n v="0"/>
    <n v="0"/>
    <n v="0"/>
    <n v="0"/>
    <n v="1"/>
    <n v="0"/>
    <n v="0"/>
    <n v="3"/>
    <n v="1"/>
    <n v="1"/>
    <n v="0"/>
    <n v="1"/>
    <n v="0"/>
    <n v="0"/>
    <n v="0"/>
    <n v="0"/>
    <n v="0"/>
    <n v="3"/>
    <n v="1"/>
    <n v="0"/>
    <n v="0"/>
    <n v="1"/>
    <n v="0"/>
    <n v="0"/>
    <n v="0"/>
    <n v="0"/>
    <n v="2"/>
    <n v="2"/>
  </r>
  <r>
    <x v="1"/>
    <x v="1"/>
    <x v="32"/>
    <x v="15"/>
    <n v="2"/>
    <n v="1.7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1"/>
  </r>
  <r>
    <x v="1"/>
    <x v="1"/>
    <x v="32"/>
    <x v="26"/>
    <n v="1"/>
    <n v="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33"/>
    <x v="39"/>
    <n v="77"/>
    <n v="69.900000000000006"/>
    <n v="0"/>
    <n v="4"/>
    <n v="3"/>
    <n v="4"/>
    <n v="3"/>
    <n v="2"/>
    <n v="0"/>
    <n v="1"/>
    <n v="1"/>
    <n v="7"/>
    <n v="19"/>
    <n v="17.3"/>
    <n v="21"/>
    <n v="4"/>
    <n v="3"/>
    <n v="3"/>
    <n v="3"/>
    <n v="8"/>
    <n v="0"/>
    <n v="0"/>
    <n v="0"/>
    <n v="5"/>
    <n v="21"/>
    <n v="0"/>
    <n v="0"/>
    <n v="-1"/>
    <n v="0"/>
    <n v="6"/>
    <n v="0"/>
    <n v="-1"/>
    <n v="-1"/>
    <n v="-1"/>
    <n v="3"/>
  </r>
  <r>
    <x v="1"/>
    <x v="1"/>
    <x v="34"/>
    <x v="30"/>
    <n v="11"/>
    <n v="6.7"/>
    <n v="0"/>
    <n v="1"/>
    <n v="1"/>
    <n v="1"/>
    <n v="0"/>
    <n v="0"/>
    <n v="1"/>
    <n v="0"/>
    <n v="1"/>
    <n v="0"/>
    <n v="0"/>
    <n v="0"/>
    <n v="6"/>
    <n v="1"/>
    <n v="3"/>
    <n v="1"/>
    <n v="0"/>
    <n v="1"/>
    <n v="0"/>
    <n v="0"/>
    <n v="0"/>
    <n v="1"/>
    <n v="6"/>
    <n v="0"/>
    <n v="2"/>
    <n v="0"/>
    <n v="0"/>
    <n v="1"/>
    <n v="-1"/>
    <n v="0"/>
    <n v="-1"/>
    <n v="2"/>
    <n v="1"/>
  </r>
  <r>
    <x v="1"/>
    <x v="1"/>
    <x v="34"/>
    <x v="21"/>
    <n v="1"/>
    <n v="0.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-1"/>
    <n v="-1"/>
  </r>
  <r>
    <x v="1"/>
    <x v="1"/>
    <x v="35"/>
    <x v="15"/>
    <n v="42"/>
    <n v="25"/>
    <n v="2"/>
    <n v="1"/>
    <n v="0"/>
    <n v="1"/>
    <n v="1"/>
    <n v="0"/>
    <n v="0"/>
    <n v="0"/>
    <n v="0"/>
    <n v="1"/>
    <n v="5"/>
    <n v="4"/>
    <n v="0"/>
    <n v="0"/>
    <n v="0"/>
    <n v="0"/>
    <n v="0"/>
    <n v="0"/>
    <n v="0"/>
    <n v="0"/>
    <n v="0"/>
    <n v="3"/>
    <n v="0"/>
    <n v="-3"/>
    <n v="0"/>
    <n v="-1"/>
    <n v="-1"/>
    <n v="0"/>
    <n v="0"/>
    <n v="0"/>
    <n v="0"/>
    <n v="-5"/>
    <n v="-5"/>
  </r>
  <r>
    <x v="1"/>
    <x v="2"/>
    <x v="36"/>
    <x v="7"/>
    <n v="16"/>
    <n v="10"/>
    <n v="5"/>
    <n v="0"/>
    <n v="0"/>
    <n v="0"/>
    <n v="1"/>
    <n v="0"/>
    <n v="1"/>
    <n v="1"/>
    <n v="0"/>
    <n v="1"/>
    <n v="1"/>
    <n v="0.5"/>
    <n v="11"/>
    <n v="3"/>
    <n v="2"/>
    <n v="0"/>
    <n v="3"/>
    <n v="3"/>
    <n v="0"/>
    <n v="0"/>
    <n v="0"/>
    <n v="0"/>
    <n v="11"/>
    <n v="-2"/>
    <n v="2"/>
    <n v="0"/>
    <n v="2"/>
    <n v="3"/>
    <n v="-1"/>
    <n v="-1"/>
    <n v="0"/>
    <n v="2"/>
    <n v="3"/>
  </r>
  <r>
    <x v="1"/>
    <x v="2"/>
    <x v="36"/>
    <x v="13"/>
    <n v="6"/>
    <n v="4.5"/>
    <n v="1"/>
    <n v="0"/>
    <n v="0"/>
    <n v="0"/>
    <n v="0"/>
    <n v="0"/>
    <n v="1"/>
    <n v="0"/>
    <n v="0"/>
    <n v="0"/>
    <n v="0"/>
    <n v="0"/>
    <n v="2"/>
    <n v="0"/>
    <n v="0"/>
    <n v="0"/>
    <n v="1"/>
    <n v="1"/>
    <n v="0"/>
    <n v="0"/>
    <n v="0"/>
    <n v="0"/>
    <n v="2"/>
    <n v="-1"/>
    <n v="0"/>
    <n v="0"/>
    <n v="1"/>
    <n v="1"/>
    <n v="-1"/>
    <n v="0"/>
    <n v="0"/>
    <n v="0"/>
    <n v="0"/>
  </r>
  <r>
    <x v="1"/>
    <x v="1"/>
    <x v="37"/>
    <x v="40"/>
    <n v="62"/>
    <n v="56"/>
    <n v="4"/>
    <n v="0"/>
    <n v="3"/>
    <n v="1"/>
    <n v="0"/>
    <n v="1"/>
    <n v="0"/>
    <n v="0"/>
    <n v="1"/>
    <n v="2"/>
    <n v="0"/>
    <n v="0"/>
    <n v="13"/>
    <n v="3"/>
    <n v="2"/>
    <n v="4"/>
    <n v="2"/>
    <n v="2"/>
    <n v="0"/>
    <n v="0"/>
    <n v="0"/>
    <n v="3"/>
    <n v="13"/>
    <n v="-1"/>
    <n v="-1"/>
    <n v="3"/>
    <n v="2"/>
    <n v="1"/>
    <n v="0"/>
    <n v="0"/>
    <n v="-1"/>
    <n v="3"/>
    <n v="3"/>
  </r>
  <r>
    <x v="1"/>
    <x v="1"/>
    <x v="38"/>
    <x v="41"/>
    <n v="22"/>
    <n v="15.9"/>
    <n v="3"/>
    <n v="1"/>
    <n v="0"/>
    <n v="2"/>
    <n v="0"/>
    <n v="0"/>
    <n v="2"/>
    <n v="0"/>
    <n v="3"/>
    <n v="2"/>
    <n v="0"/>
    <n v="0"/>
    <n v="4"/>
    <n v="0"/>
    <n v="1"/>
    <n v="3"/>
    <n v="0"/>
    <n v="0"/>
    <n v="0"/>
    <n v="0"/>
    <n v="0"/>
    <n v="0"/>
    <n v="4"/>
    <n v="-4"/>
    <n v="1"/>
    <n v="1"/>
    <n v="0"/>
    <n v="0"/>
    <n v="-2"/>
    <n v="0"/>
    <n v="-3"/>
    <n v="-2"/>
    <n v="-7"/>
  </r>
  <r>
    <x v="1"/>
    <x v="1"/>
    <x v="38"/>
    <x v="21"/>
    <n v="1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38"/>
    <x v="26"/>
    <n v="4"/>
    <n v="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39"/>
    <x v="42"/>
    <n v="64"/>
    <n v="48.734999999999999"/>
    <n v="1"/>
    <n v="1"/>
    <n v="3"/>
    <n v="1"/>
    <n v="0"/>
    <n v="0"/>
    <n v="0"/>
    <n v="2"/>
    <n v="2"/>
    <n v="6"/>
    <n v="3"/>
    <n v="3"/>
    <n v="30"/>
    <n v="6"/>
    <n v="3"/>
    <n v="8"/>
    <n v="8"/>
    <n v="5"/>
    <n v="0"/>
    <n v="0"/>
    <n v="0"/>
    <n v="0"/>
    <n v="30"/>
    <n v="4"/>
    <n v="0"/>
    <n v="7"/>
    <n v="8"/>
    <n v="5"/>
    <n v="0"/>
    <n v="-2"/>
    <n v="-2"/>
    <n v="19"/>
    <n v="20"/>
  </r>
  <r>
    <x v="1"/>
    <x v="1"/>
    <x v="39"/>
    <x v="43"/>
    <n v="6"/>
    <n v="5.2249999999999996"/>
    <n v="0"/>
    <n v="0"/>
    <n v="0"/>
    <n v="1"/>
    <n v="0"/>
    <n v="0"/>
    <n v="0"/>
    <n v="1"/>
    <n v="0"/>
    <n v="0"/>
    <n v="1"/>
    <n v="1"/>
    <n v="3"/>
    <n v="1"/>
    <n v="1"/>
    <n v="0"/>
    <n v="0"/>
    <n v="1"/>
    <n v="0"/>
    <n v="0"/>
    <n v="0"/>
    <n v="0"/>
    <n v="3"/>
    <n v="1"/>
    <n v="1"/>
    <n v="-1"/>
    <n v="0"/>
    <n v="1"/>
    <n v="0"/>
    <n v="-1"/>
    <n v="0"/>
    <n v="1"/>
    <n v="1"/>
  </r>
  <r>
    <x v="1"/>
    <x v="1"/>
    <x v="40"/>
    <x v="12"/>
    <n v="35"/>
    <n v="30.95"/>
    <n v="0"/>
    <n v="0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2"/>
    <n v="0"/>
    <n v="-2"/>
    <n v="0"/>
    <n v="-5"/>
  </r>
  <r>
    <x v="1"/>
    <x v="1"/>
    <x v="41"/>
    <x v="12"/>
    <n v="19"/>
    <n v="12"/>
    <n v="0"/>
    <n v="1"/>
    <n v="0"/>
    <n v="0"/>
    <n v="0"/>
    <n v="0"/>
    <n v="1"/>
    <n v="0"/>
    <n v="2"/>
    <n v="0"/>
    <n v="0"/>
    <n v="0"/>
    <n v="32"/>
    <n v="5"/>
    <n v="7"/>
    <n v="8"/>
    <n v="7"/>
    <n v="3"/>
    <n v="1"/>
    <n v="1"/>
    <n v="0"/>
    <n v="3"/>
    <n v="32"/>
    <n v="4"/>
    <n v="7"/>
    <n v="8"/>
    <n v="7"/>
    <n v="3"/>
    <n v="0"/>
    <n v="1"/>
    <n v="-2"/>
    <n v="26"/>
    <n v="28"/>
  </r>
  <r>
    <x v="1"/>
    <x v="1"/>
    <x v="42"/>
    <x v="44"/>
    <n v="17"/>
    <n v="14"/>
    <n v="0"/>
    <n v="0"/>
    <n v="0"/>
    <n v="0"/>
    <n v="1"/>
    <n v="0"/>
    <n v="1"/>
    <n v="0"/>
    <n v="1"/>
    <n v="0"/>
    <n v="1"/>
    <n v="0"/>
    <n v="4"/>
    <n v="0"/>
    <n v="2"/>
    <n v="1"/>
    <n v="0"/>
    <n v="0"/>
    <n v="0"/>
    <n v="1"/>
    <n v="0"/>
    <n v="0"/>
    <n v="4"/>
    <n v="0"/>
    <n v="2"/>
    <n v="1"/>
    <n v="-1"/>
    <n v="0"/>
    <n v="-1"/>
    <n v="1"/>
    <n v="-1"/>
    <n v="2"/>
    <n v="1"/>
  </r>
  <r>
    <x v="1"/>
    <x v="1"/>
    <x v="42"/>
    <x v="18"/>
    <n v="2"/>
    <n v="1.75"/>
    <n v="0"/>
    <n v="0"/>
    <n v="0"/>
    <n v="0"/>
    <n v="1"/>
    <n v="0"/>
    <n v="0"/>
    <n v="0"/>
    <n v="0"/>
    <n v="0"/>
    <n v="0"/>
    <n v="0"/>
    <n v="2"/>
    <n v="1"/>
    <n v="1"/>
    <n v="0"/>
    <n v="0"/>
    <n v="0"/>
    <n v="0"/>
    <n v="0"/>
    <n v="0"/>
    <n v="0"/>
    <n v="2"/>
    <n v="1"/>
    <n v="1"/>
    <n v="0"/>
    <n v="-1"/>
    <n v="0"/>
    <n v="0"/>
    <n v="0"/>
    <n v="0"/>
    <n v="1"/>
    <n v="1"/>
  </r>
  <r>
    <x v="1"/>
    <x v="1"/>
    <x v="43"/>
    <x v="26"/>
    <n v="8"/>
    <n v="6.9"/>
    <n v="0"/>
    <n v="1"/>
    <n v="0"/>
    <n v="0"/>
    <n v="0"/>
    <n v="1"/>
    <n v="0"/>
    <n v="0"/>
    <n v="0"/>
    <n v="1"/>
    <n v="3"/>
    <n v="3"/>
    <n v="0"/>
    <n v="0"/>
    <n v="0"/>
    <n v="0"/>
    <n v="0"/>
    <n v="0"/>
    <n v="0"/>
    <n v="0"/>
    <n v="0"/>
    <n v="0"/>
    <n v="0"/>
    <n v="-1"/>
    <n v="0"/>
    <n v="0"/>
    <n v="0"/>
    <n v="-1"/>
    <n v="0"/>
    <n v="0"/>
    <n v="0"/>
    <n v="-1"/>
    <n v="-2"/>
  </r>
  <r>
    <x v="1"/>
    <x v="2"/>
    <x v="44"/>
    <x v="10"/>
    <n v="14"/>
    <n v="10.45"/>
    <n v="0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2"/>
    <n v="-1"/>
    <n v="0"/>
    <n v="-1"/>
    <n v="0"/>
    <n v="0"/>
    <n v="-6"/>
    <n v="-7"/>
  </r>
  <r>
    <x v="1"/>
    <x v="2"/>
    <x v="45"/>
    <x v="45"/>
    <n v="4"/>
    <n v="1.35"/>
    <n v="0"/>
    <n v="0"/>
    <n v="0"/>
    <n v="0"/>
    <n v="0"/>
    <n v="0"/>
    <n v="0"/>
    <n v="0"/>
    <n v="0"/>
    <n v="0"/>
    <n v="4"/>
    <n v="3"/>
    <n v="12"/>
    <n v="2"/>
    <n v="2"/>
    <n v="1"/>
    <n v="3"/>
    <n v="1"/>
    <n v="2"/>
    <n v="1"/>
    <n v="0"/>
    <n v="0"/>
    <n v="12"/>
    <n v="2"/>
    <n v="2"/>
    <n v="1"/>
    <n v="3"/>
    <n v="1"/>
    <n v="2"/>
    <n v="1"/>
    <n v="0"/>
    <n v="8"/>
    <n v="12"/>
  </r>
  <r>
    <x v="1"/>
    <x v="2"/>
    <x v="45"/>
    <x v="15"/>
    <n v="2"/>
    <n v="0.7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1"/>
    <x v="1"/>
    <x v="46"/>
    <x v="7"/>
    <n v="4"/>
    <n v="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47"/>
    <x v="7"/>
    <n v="34"/>
    <n v="25.5"/>
    <n v="4"/>
    <n v="1"/>
    <n v="0"/>
    <n v="1"/>
    <n v="1"/>
    <n v="2"/>
    <n v="0"/>
    <n v="0"/>
    <n v="2"/>
    <n v="0"/>
    <n v="0"/>
    <n v="0"/>
    <n v="12"/>
    <n v="3"/>
    <n v="1"/>
    <n v="2"/>
    <n v="3"/>
    <n v="2"/>
    <n v="1"/>
    <n v="0"/>
    <n v="0"/>
    <n v="1"/>
    <n v="12"/>
    <n v="-2"/>
    <n v="1"/>
    <n v="1"/>
    <n v="2"/>
    <n v="0"/>
    <n v="1"/>
    <n v="0"/>
    <n v="-2"/>
    <n v="2"/>
    <n v="1"/>
  </r>
  <r>
    <x v="1"/>
    <x v="1"/>
    <x v="48"/>
    <x v="46"/>
    <n v="24"/>
    <n v="17.8"/>
    <n v="1"/>
    <n v="1"/>
    <n v="3"/>
    <n v="0"/>
    <n v="1"/>
    <n v="1"/>
    <n v="2"/>
    <n v="0"/>
    <n v="1"/>
    <n v="0"/>
    <n v="4"/>
    <n v="4"/>
    <n v="15"/>
    <n v="2"/>
    <n v="0"/>
    <n v="3"/>
    <n v="3"/>
    <n v="2"/>
    <n v="0"/>
    <n v="1"/>
    <n v="4"/>
    <n v="0"/>
    <n v="15"/>
    <n v="0"/>
    <n v="-3"/>
    <n v="3"/>
    <n v="2"/>
    <n v="1"/>
    <n v="-2"/>
    <n v="1"/>
    <n v="3"/>
    <n v="2"/>
    <n v="5"/>
  </r>
  <r>
    <x v="1"/>
    <x v="1"/>
    <x v="49"/>
    <x v="10"/>
    <n v="92"/>
    <n v="67.7"/>
    <n v="3"/>
    <n v="2"/>
    <n v="1"/>
    <n v="2"/>
    <n v="0"/>
    <n v="1"/>
    <n v="2"/>
    <n v="1"/>
    <n v="2"/>
    <n v="1"/>
    <n v="8"/>
    <n v="6"/>
    <n v="45"/>
    <n v="12"/>
    <n v="13"/>
    <n v="11"/>
    <n v="6"/>
    <n v="3"/>
    <n v="0"/>
    <n v="0"/>
    <n v="0"/>
    <n v="8"/>
    <n v="45"/>
    <n v="7"/>
    <n v="12"/>
    <n v="9"/>
    <n v="6"/>
    <n v="2"/>
    <n v="-2"/>
    <n v="-1"/>
    <n v="-2"/>
    <n v="34"/>
    <n v="31"/>
  </r>
  <r>
    <x v="1"/>
    <x v="1"/>
    <x v="49"/>
    <x v="47"/>
    <n v="2"/>
    <n v="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50"/>
    <x v="22"/>
    <n v="5"/>
    <n v="4.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-1"/>
    <n v="0"/>
    <n v="0"/>
    <n v="0"/>
    <n v="0"/>
    <n v="-3"/>
    <n v="-3"/>
  </r>
  <r>
    <x v="1"/>
    <x v="1"/>
    <x v="51"/>
    <x v="22"/>
    <n v="34"/>
    <n v="25"/>
    <n v="2"/>
    <n v="0"/>
    <n v="2"/>
    <n v="1"/>
    <n v="1"/>
    <n v="0"/>
    <n v="1"/>
    <n v="0"/>
    <n v="1"/>
    <n v="0"/>
    <n v="5"/>
    <n v="5"/>
    <n v="16"/>
    <n v="8"/>
    <n v="2"/>
    <n v="4"/>
    <n v="1"/>
    <n v="1"/>
    <n v="0"/>
    <n v="0"/>
    <n v="0"/>
    <n v="2"/>
    <n v="16"/>
    <n v="6"/>
    <n v="0"/>
    <n v="3"/>
    <n v="0"/>
    <n v="1"/>
    <n v="-1"/>
    <n v="0"/>
    <n v="-1"/>
    <n v="9"/>
    <n v="8"/>
  </r>
  <r>
    <x v="1"/>
    <x v="1"/>
    <x v="52"/>
    <x v="17"/>
    <n v="12"/>
    <n v="9.6"/>
    <n v="0"/>
    <n v="0"/>
    <n v="0"/>
    <n v="0"/>
    <n v="0"/>
    <n v="1"/>
    <n v="0"/>
    <n v="1"/>
    <n v="0"/>
    <n v="1"/>
    <n v="0"/>
    <n v="0"/>
    <n v="7"/>
    <n v="4"/>
    <n v="1"/>
    <n v="0"/>
    <n v="2"/>
    <n v="0"/>
    <n v="0"/>
    <n v="0"/>
    <n v="0"/>
    <n v="1"/>
    <n v="7"/>
    <n v="4"/>
    <n v="1"/>
    <n v="0"/>
    <n v="2"/>
    <n v="-1"/>
    <n v="0"/>
    <n v="-1"/>
    <n v="0"/>
    <n v="7"/>
    <n v="5"/>
  </r>
  <r>
    <x v="1"/>
    <x v="1"/>
    <x v="52"/>
    <x v="48"/>
    <n v="4"/>
    <n v="3.8"/>
    <n v="0"/>
    <n v="0"/>
    <n v="0"/>
    <n v="1"/>
    <n v="0"/>
    <n v="0"/>
    <n v="0"/>
    <n v="0"/>
    <n v="0"/>
    <n v="0"/>
    <n v="0"/>
    <n v="0"/>
    <n v="2"/>
    <n v="0"/>
    <n v="1"/>
    <n v="1"/>
    <n v="0"/>
    <n v="0"/>
    <n v="0"/>
    <n v="0"/>
    <n v="0"/>
    <n v="0"/>
    <n v="2"/>
    <n v="0"/>
    <n v="1"/>
    <n v="0"/>
    <n v="0"/>
    <n v="0"/>
    <n v="0"/>
    <n v="0"/>
    <n v="0"/>
    <n v="1"/>
    <n v="1"/>
  </r>
  <r>
    <x v="1"/>
    <x v="1"/>
    <x v="52"/>
    <x v="17"/>
    <n v="20"/>
    <n v="14.1"/>
    <n v="0"/>
    <n v="2"/>
    <n v="1"/>
    <n v="1"/>
    <n v="0"/>
    <n v="2"/>
    <n v="0"/>
    <n v="0"/>
    <n v="2"/>
    <n v="1"/>
    <n v="0"/>
    <n v="0"/>
    <n v="6"/>
    <n v="2"/>
    <n v="2"/>
    <n v="2"/>
    <n v="0"/>
    <n v="0"/>
    <n v="0"/>
    <n v="0"/>
    <n v="0"/>
    <n v="1"/>
    <n v="6"/>
    <n v="0"/>
    <n v="1"/>
    <n v="1"/>
    <n v="0"/>
    <n v="-2"/>
    <n v="0"/>
    <n v="0"/>
    <n v="-2"/>
    <n v="2"/>
    <n v="-2"/>
  </r>
  <r>
    <x v="1"/>
    <x v="1"/>
    <x v="52"/>
    <x v="49"/>
    <n v="7"/>
    <n v="5"/>
    <n v="0"/>
    <n v="1"/>
    <n v="0"/>
    <n v="0"/>
    <n v="1"/>
    <n v="0"/>
    <n v="0"/>
    <n v="0"/>
    <n v="0"/>
    <n v="0"/>
    <n v="1"/>
    <n v="1"/>
    <n v="1"/>
    <n v="1"/>
    <n v="0"/>
    <n v="0"/>
    <n v="0"/>
    <n v="0"/>
    <n v="0"/>
    <n v="0"/>
    <n v="0"/>
    <n v="1"/>
    <n v="1"/>
    <n v="0"/>
    <n v="0"/>
    <n v="0"/>
    <n v="-1"/>
    <n v="0"/>
    <n v="0"/>
    <n v="0"/>
    <n v="0"/>
    <n v="-1"/>
    <n v="-1"/>
  </r>
  <r>
    <x v="1"/>
    <x v="4"/>
    <x v="53"/>
    <x v="26"/>
    <n v="2"/>
    <n v="0.75"/>
    <n v="2"/>
    <n v="0"/>
    <n v="0"/>
    <n v="0"/>
    <n v="0"/>
    <n v="0"/>
    <n v="0"/>
    <n v="0"/>
    <n v="0"/>
    <n v="0"/>
    <n v="4"/>
    <n v="4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1"/>
    <x v="1"/>
    <x v="21"/>
    <x v="26"/>
    <n v="12"/>
    <n v="7.45"/>
    <n v="1"/>
    <n v="0"/>
    <n v="0"/>
    <n v="0"/>
    <n v="2"/>
    <n v="0"/>
    <n v="0"/>
    <n v="0"/>
    <n v="0"/>
    <n v="0"/>
    <n v="4"/>
    <n v="4"/>
    <n v="27"/>
    <n v="1"/>
    <n v="4"/>
    <n v="10"/>
    <n v="7"/>
    <n v="4"/>
    <n v="1"/>
    <n v="0"/>
    <n v="0"/>
    <n v="2"/>
    <n v="27"/>
    <n v="0"/>
    <n v="4"/>
    <n v="10"/>
    <n v="5"/>
    <n v="4"/>
    <n v="1"/>
    <n v="0"/>
    <n v="0"/>
    <n v="19"/>
    <n v="24"/>
  </r>
  <r>
    <x v="1"/>
    <x v="1"/>
    <x v="54"/>
    <x v="47"/>
    <n v="7"/>
    <n v="4.4000000000000004"/>
    <n v="3"/>
    <n v="0"/>
    <n v="0"/>
    <n v="2"/>
    <n v="0"/>
    <n v="0"/>
    <n v="0"/>
    <n v="1"/>
    <n v="0"/>
    <n v="0"/>
    <n v="0"/>
    <n v="0"/>
    <n v="1"/>
    <n v="0"/>
    <n v="1"/>
    <n v="0"/>
    <n v="0"/>
    <n v="0"/>
    <n v="0"/>
    <n v="0"/>
    <n v="0"/>
    <n v="1"/>
    <n v="1"/>
    <n v="-3"/>
    <n v="1"/>
    <n v="-2"/>
    <n v="0"/>
    <n v="0"/>
    <n v="0"/>
    <n v="-1"/>
    <n v="0"/>
    <n v="-4"/>
    <n v="-5"/>
  </r>
  <r>
    <x v="1"/>
    <x v="1"/>
    <x v="54"/>
    <x v="39"/>
    <n v="2"/>
    <n v="1.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-1"/>
    <n v="-1"/>
  </r>
  <r>
    <x v="1"/>
    <x v="1"/>
    <x v="54"/>
    <x v="10"/>
    <n v="2"/>
    <n v="1.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-1"/>
    <n v="0"/>
    <n v="0"/>
    <n v="-1"/>
  </r>
  <r>
    <x v="1"/>
    <x v="1"/>
    <x v="54"/>
    <x v="31"/>
    <n v="2"/>
    <n v="1.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1"/>
    <x v="1"/>
    <x v="54"/>
    <x v="50"/>
    <n v="1"/>
    <n v="0.8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1"/>
  </r>
  <r>
    <x v="1"/>
    <x v="1"/>
    <x v="54"/>
    <x v="35"/>
    <n v="2"/>
    <n v="1.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  <n v="0"/>
    <n v="0"/>
    <n v="0"/>
    <n v="0"/>
    <n v="0"/>
    <n v="-2"/>
    <n v="-2"/>
  </r>
  <r>
    <x v="1"/>
    <x v="1"/>
    <x v="54"/>
    <x v="34"/>
    <n v="1"/>
    <n v="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54"/>
    <x v="29"/>
    <n v="3"/>
    <n v="1.8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  <n v="0"/>
    <n v="0"/>
    <n v="0"/>
    <n v="0"/>
    <n v="0"/>
    <n v="-2"/>
    <n v="-2"/>
  </r>
  <r>
    <x v="1"/>
    <x v="1"/>
    <x v="55"/>
    <x v="21"/>
    <n v="39"/>
    <n v="28"/>
    <n v="1"/>
    <n v="2"/>
    <n v="1"/>
    <n v="2"/>
    <n v="1"/>
    <n v="0"/>
    <n v="1"/>
    <n v="1"/>
    <n v="0"/>
    <n v="0"/>
    <n v="0"/>
    <n v="0"/>
    <n v="14"/>
    <n v="2"/>
    <n v="5"/>
    <n v="1"/>
    <n v="1"/>
    <n v="1"/>
    <n v="1"/>
    <n v="0"/>
    <n v="3"/>
    <n v="2"/>
    <n v="14"/>
    <n v="-1"/>
    <n v="4"/>
    <n v="-1"/>
    <n v="0"/>
    <n v="1"/>
    <n v="0"/>
    <n v="-1"/>
    <n v="3"/>
    <n v="2"/>
    <n v="5"/>
  </r>
  <r>
    <x v="1"/>
    <x v="2"/>
    <x v="56"/>
    <x v="15"/>
    <n v="5"/>
    <n v="4.5"/>
    <n v="0"/>
    <n v="0"/>
    <n v="0"/>
    <n v="0"/>
    <n v="0"/>
    <n v="0"/>
    <n v="0"/>
    <n v="0"/>
    <n v="0"/>
    <n v="0"/>
    <n v="1"/>
    <n v="1"/>
    <n v="3"/>
    <n v="0"/>
    <n v="0"/>
    <n v="0"/>
    <n v="1"/>
    <n v="1"/>
    <n v="1"/>
    <n v="0"/>
    <n v="0"/>
    <n v="2"/>
    <n v="3"/>
    <n v="0"/>
    <n v="0"/>
    <n v="0"/>
    <n v="1"/>
    <n v="1"/>
    <n v="1"/>
    <n v="0"/>
    <n v="0"/>
    <n v="1"/>
    <n v="3"/>
  </r>
  <r>
    <x v="1"/>
    <x v="2"/>
    <x v="56"/>
    <x v="19"/>
    <n v="2"/>
    <n v="2"/>
    <n v="0"/>
    <n v="0"/>
    <n v="0"/>
    <n v="1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1"/>
    <n v="1"/>
    <n v="0"/>
    <n v="-1"/>
    <n v="0"/>
    <n v="0"/>
    <n v="0"/>
    <n v="0"/>
    <n v="0"/>
    <n v="0"/>
    <n v="0"/>
  </r>
  <r>
    <x v="1"/>
    <x v="2"/>
    <x v="56"/>
    <x v="37"/>
    <n v="1"/>
    <n v="1"/>
    <n v="0"/>
    <n v="0"/>
    <n v="0"/>
    <n v="1"/>
    <n v="0"/>
    <n v="0"/>
    <n v="0"/>
    <n v="0"/>
    <n v="0"/>
    <n v="0"/>
    <n v="2"/>
    <n v="2"/>
    <n v="2"/>
    <n v="0"/>
    <n v="1"/>
    <n v="0"/>
    <n v="0"/>
    <n v="1"/>
    <n v="0"/>
    <n v="0"/>
    <n v="0"/>
    <n v="0"/>
    <n v="2"/>
    <n v="0"/>
    <n v="1"/>
    <n v="-1"/>
    <n v="0"/>
    <n v="1"/>
    <n v="0"/>
    <n v="0"/>
    <n v="0"/>
    <n v="0"/>
    <n v="1"/>
  </r>
  <r>
    <x v="1"/>
    <x v="2"/>
    <x v="56"/>
    <x v="46"/>
    <n v="4"/>
    <n v="3"/>
    <n v="0"/>
    <n v="2"/>
    <n v="0"/>
    <n v="0"/>
    <n v="0"/>
    <n v="0"/>
    <n v="0"/>
    <n v="0"/>
    <n v="0"/>
    <n v="0"/>
    <n v="1"/>
    <n v="1"/>
    <n v="2"/>
    <n v="0"/>
    <n v="1"/>
    <n v="0"/>
    <n v="0"/>
    <n v="1"/>
    <n v="0"/>
    <n v="0"/>
    <n v="0"/>
    <n v="0"/>
    <n v="2"/>
    <n v="-2"/>
    <n v="1"/>
    <n v="0"/>
    <n v="0"/>
    <n v="1"/>
    <n v="0"/>
    <n v="0"/>
    <n v="0"/>
    <n v="-1"/>
    <n v="0"/>
  </r>
  <r>
    <x v="1"/>
    <x v="2"/>
    <x v="56"/>
    <x v="20"/>
    <n v="3"/>
    <n v="3"/>
    <n v="0"/>
    <n v="0"/>
    <n v="0"/>
    <n v="0"/>
    <n v="0"/>
    <n v="1"/>
    <n v="1"/>
    <n v="0"/>
    <n v="0"/>
    <n v="0"/>
    <n v="2"/>
    <n v="2"/>
    <n v="4"/>
    <n v="1"/>
    <n v="0"/>
    <n v="3"/>
    <n v="0"/>
    <n v="0"/>
    <n v="0"/>
    <n v="0"/>
    <n v="0"/>
    <n v="0"/>
    <n v="4"/>
    <n v="1"/>
    <n v="0"/>
    <n v="3"/>
    <n v="0"/>
    <n v="-1"/>
    <n v="-1"/>
    <n v="0"/>
    <n v="0"/>
    <n v="4"/>
    <n v="2"/>
  </r>
  <r>
    <x v="1"/>
    <x v="2"/>
    <x v="56"/>
    <x v="51"/>
    <n v="1"/>
    <n v="1"/>
    <n v="0"/>
    <n v="0"/>
    <n v="0"/>
    <n v="0"/>
    <n v="1"/>
    <n v="0"/>
    <n v="0"/>
    <n v="0"/>
    <n v="0"/>
    <n v="0"/>
    <n v="2"/>
    <n v="2"/>
    <n v="1"/>
    <n v="0"/>
    <n v="1"/>
    <n v="0"/>
    <n v="0"/>
    <n v="0"/>
    <n v="0"/>
    <n v="0"/>
    <n v="0"/>
    <n v="1"/>
    <n v="1"/>
    <n v="0"/>
    <n v="1"/>
    <n v="0"/>
    <n v="-1"/>
    <n v="0"/>
    <n v="0"/>
    <n v="0"/>
    <n v="0"/>
    <n v="0"/>
    <n v="0"/>
  </r>
  <r>
    <x v="1"/>
    <x v="2"/>
    <x v="56"/>
    <x v="21"/>
    <n v="3"/>
    <n v="2.5"/>
    <n v="0"/>
    <n v="0"/>
    <n v="0"/>
    <n v="0"/>
    <n v="0"/>
    <n v="0"/>
    <n v="0"/>
    <n v="0"/>
    <n v="1"/>
    <n v="0"/>
    <n v="1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</r>
  <r>
    <x v="1"/>
    <x v="2"/>
    <x v="56"/>
    <x v="24"/>
    <n v="4"/>
    <n v="2"/>
    <n v="0"/>
    <n v="2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1"/>
    <x v="2"/>
    <x v="56"/>
    <x v="39"/>
    <n v="3"/>
    <n v="2.5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</r>
  <r>
    <x v="1"/>
    <x v="1"/>
    <x v="57"/>
    <x v="10"/>
    <n v="22"/>
    <n v="17.5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-3"/>
    <n v="-1"/>
    <n v="0"/>
    <n v="0"/>
    <n v="0"/>
    <n v="0"/>
    <n v="0"/>
    <n v="0"/>
    <n v="-4"/>
    <n v="-4"/>
  </r>
  <r>
    <x v="1"/>
    <x v="1"/>
    <x v="58"/>
    <x v="45"/>
    <n v="41"/>
    <n v="28.75"/>
    <n v="0"/>
    <n v="0"/>
    <n v="0"/>
    <n v="2"/>
    <n v="0"/>
    <n v="0"/>
    <n v="0"/>
    <n v="0"/>
    <n v="0"/>
    <n v="0"/>
    <n v="0"/>
    <n v="0"/>
    <n v="55"/>
    <n v="9"/>
    <n v="14"/>
    <n v="14"/>
    <n v="10"/>
    <n v="7"/>
    <n v="1"/>
    <n v="0"/>
    <n v="0"/>
    <n v="6"/>
    <n v="55"/>
    <n v="9"/>
    <n v="14"/>
    <n v="12"/>
    <n v="10"/>
    <n v="7"/>
    <n v="1"/>
    <n v="0"/>
    <n v="0"/>
    <n v="45"/>
    <n v="53"/>
  </r>
  <r>
    <x v="1"/>
    <x v="1"/>
    <x v="59"/>
    <x v="21"/>
    <n v="0"/>
    <n v="0"/>
    <n v="0"/>
    <n v="0"/>
    <n v="0"/>
    <n v="0"/>
    <n v="0"/>
    <n v="0"/>
    <n v="0"/>
    <n v="0"/>
    <n v="0"/>
    <n v="0"/>
    <n v="2"/>
    <n v="2"/>
    <n v="13"/>
    <n v="3"/>
    <n v="4"/>
    <n v="4"/>
    <n v="1"/>
    <n v="1"/>
    <n v="0"/>
    <n v="0"/>
    <n v="0"/>
    <n v="0"/>
    <n v="13"/>
    <n v="3"/>
    <n v="4"/>
    <n v="4"/>
    <n v="1"/>
    <n v="1"/>
    <n v="0"/>
    <n v="0"/>
    <n v="0"/>
    <n v="12"/>
    <n v="13"/>
  </r>
  <r>
    <x v="1"/>
    <x v="4"/>
    <x v="60"/>
    <x v="15"/>
    <n v="13"/>
    <n v="11"/>
    <n v="1"/>
    <n v="1"/>
    <n v="2"/>
    <n v="2"/>
    <n v="0"/>
    <n v="0"/>
    <n v="0"/>
    <n v="1"/>
    <n v="1"/>
    <n v="0"/>
    <n v="3"/>
    <n v="3"/>
    <n v="9"/>
    <n v="1"/>
    <n v="1"/>
    <n v="3"/>
    <n v="3"/>
    <n v="1"/>
    <n v="0"/>
    <n v="0"/>
    <n v="0"/>
    <n v="1"/>
    <n v="9"/>
    <n v="-1"/>
    <n v="-1"/>
    <n v="1"/>
    <n v="3"/>
    <n v="1"/>
    <n v="0"/>
    <n v="-1"/>
    <n v="-1"/>
    <n v="2"/>
    <n v="1"/>
  </r>
  <r>
    <x v="1"/>
    <x v="4"/>
    <x v="60"/>
    <x v="2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4"/>
    <x v="60"/>
    <x v="10"/>
    <n v="7"/>
    <n v="5.5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-1"/>
    <n v="0"/>
    <n v="0"/>
    <n v="-1"/>
    <n v="-2"/>
    <n v="-4"/>
  </r>
  <r>
    <x v="1"/>
    <x v="4"/>
    <x v="60"/>
    <x v="40"/>
    <n v="3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1"/>
    <x v="4"/>
    <x v="60"/>
    <x v="17"/>
    <n v="3"/>
    <n v="2.2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0"/>
    <n v="0"/>
    <n v="-2"/>
    <n v="-2"/>
  </r>
  <r>
    <x v="1"/>
    <x v="1"/>
    <x v="61"/>
    <x v="20"/>
    <n v="47"/>
    <n v="39"/>
    <n v="3"/>
    <n v="0"/>
    <n v="2"/>
    <n v="0"/>
    <n v="1"/>
    <n v="4"/>
    <n v="3"/>
    <n v="0"/>
    <n v="1"/>
    <n v="6"/>
    <n v="0"/>
    <n v="0"/>
    <n v="11"/>
    <n v="1"/>
    <n v="2"/>
    <n v="2"/>
    <n v="3"/>
    <n v="2"/>
    <n v="1"/>
    <n v="0"/>
    <n v="0"/>
    <n v="2"/>
    <n v="11"/>
    <n v="-2"/>
    <n v="0"/>
    <n v="2"/>
    <n v="2"/>
    <n v="-2"/>
    <n v="-2"/>
    <n v="0"/>
    <n v="-1"/>
    <n v="2"/>
    <n v="-3"/>
  </r>
  <r>
    <x v="1"/>
    <x v="1"/>
    <x v="62"/>
    <x v="9"/>
    <n v="25"/>
    <n v="24"/>
    <n v="0"/>
    <n v="2"/>
    <n v="0"/>
    <n v="1"/>
    <n v="2"/>
    <n v="0"/>
    <n v="2"/>
    <n v="0"/>
    <n v="0"/>
    <n v="1"/>
    <n v="2"/>
    <n v="2"/>
    <n v="0"/>
    <n v="0"/>
    <n v="0"/>
    <n v="0"/>
    <n v="0"/>
    <n v="0"/>
    <n v="0"/>
    <n v="0"/>
    <n v="0"/>
    <n v="0"/>
    <n v="0"/>
    <n v="-2"/>
    <n v="0"/>
    <n v="-1"/>
    <n v="-2"/>
    <n v="0"/>
    <n v="-2"/>
    <n v="0"/>
    <n v="0"/>
    <n v="-5"/>
    <n v="-7"/>
  </r>
  <r>
    <x v="1"/>
    <x v="1"/>
    <x v="63"/>
    <x v="52"/>
    <n v="9"/>
    <n v="6.5"/>
    <n v="0"/>
    <n v="1"/>
    <n v="0"/>
    <n v="1"/>
    <n v="1"/>
    <n v="0"/>
    <n v="2"/>
    <n v="0"/>
    <n v="0"/>
    <n v="0"/>
    <n v="1"/>
    <n v="1"/>
    <n v="4"/>
    <n v="0"/>
    <n v="0"/>
    <n v="0"/>
    <n v="2"/>
    <n v="2"/>
    <n v="0"/>
    <n v="0"/>
    <n v="0"/>
    <n v="1"/>
    <n v="4"/>
    <n v="-1"/>
    <n v="0"/>
    <n v="-1"/>
    <n v="1"/>
    <n v="2"/>
    <n v="-2"/>
    <n v="0"/>
    <n v="0"/>
    <n v="-1"/>
    <n v="-1"/>
  </r>
  <r>
    <x v="1"/>
    <x v="1"/>
    <x v="63"/>
    <x v="9"/>
    <n v="5"/>
    <n v="4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64"/>
    <x v="9"/>
    <n v="14"/>
    <n v="11.75"/>
    <n v="0"/>
    <n v="0"/>
    <n v="0"/>
    <n v="0"/>
    <n v="1"/>
    <n v="1"/>
    <n v="1"/>
    <n v="1"/>
    <n v="0"/>
    <n v="1"/>
    <n v="0"/>
    <n v="0"/>
    <n v="40"/>
    <n v="8"/>
    <n v="4"/>
    <n v="14"/>
    <n v="11"/>
    <n v="3"/>
    <n v="0"/>
    <n v="0"/>
    <n v="0"/>
    <n v="5"/>
    <n v="40"/>
    <n v="8"/>
    <n v="4"/>
    <n v="14"/>
    <n v="10"/>
    <n v="2"/>
    <n v="-1"/>
    <n v="-1"/>
    <n v="0"/>
    <n v="36"/>
    <n v="36"/>
  </r>
  <r>
    <x v="1"/>
    <x v="1"/>
    <x v="65"/>
    <x v="19"/>
    <n v="18"/>
    <n v="13.5"/>
    <n v="3"/>
    <n v="1"/>
    <n v="3"/>
    <n v="1"/>
    <n v="0"/>
    <n v="0"/>
    <n v="0"/>
    <n v="0"/>
    <n v="0"/>
    <n v="0"/>
    <n v="0"/>
    <n v="0"/>
    <n v="5"/>
    <n v="2"/>
    <n v="2"/>
    <n v="0"/>
    <n v="1"/>
    <n v="0"/>
    <n v="0"/>
    <n v="0"/>
    <n v="0"/>
    <n v="0"/>
    <n v="5"/>
    <n v="-2"/>
    <n v="-1"/>
    <n v="-1"/>
    <n v="1"/>
    <n v="0"/>
    <n v="0"/>
    <n v="0"/>
    <n v="0"/>
    <n v="-3"/>
    <n v="-3"/>
  </r>
  <r>
    <x v="1"/>
    <x v="1"/>
    <x v="65"/>
    <x v="51"/>
    <n v="23"/>
    <n v="17.5"/>
    <n v="1"/>
    <n v="1"/>
    <n v="2"/>
    <n v="2"/>
    <n v="0"/>
    <n v="2"/>
    <n v="0"/>
    <n v="0"/>
    <n v="0"/>
    <n v="3"/>
    <n v="0"/>
    <n v="0"/>
    <n v="12"/>
    <n v="0"/>
    <n v="3"/>
    <n v="3"/>
    <n v="3"/>
    <n v="2"/>
    <n v="0"/>
    <n v="0"/>
    <n v="1"/>
    <n v="1"/>
    <n v="12"/>
    <n v="-2"/>
    <n v="1"/>
    <n v="1"/>
    <n v="3"/>
    <n v="0"/>
    <n v="0"/>
    <n v="0"/>
    <n v="1"/>
    <n v="3"/>
    <n v="4"/>
  </r>
  <r>
    <x v="2"/>
    <x v="5"/>
    <x v="66"/>
    <x v="34"/>
    <n v="7"/>
    <n v="6.7"/>
    <n v="0"/>
    <n v="1"/>
    <n v="0"/>
    <n v="0"/>
    <n v="0"/>
    <n v="0"/>
    <n v="1"/>
    <n v="0"/>
    <n v="0"/>
    <n v="0"/>
    <n v="2"/>
    <n v="2"/>
    <n v="5"/>
    <n v="1"/>
    <n v="1"/>
    <n v="2"/>
    <n v="1"/>
    <n v="0"/>
    <n v="0"/>
    <n v="0"/>
    <n v="0"/>
    <n v="1"/>
    <n v="5"/>
    <n v="0"/>
    <n v="1"/>
    <n v="2"/>
    <n v="1"/>
    <n v="0"/>
    <n v="-1"/>
    <n v="0"/>
    <n v="0"/>
    <n v="4"/>
    <n v="3"/>
  </r>
  <r>
    <x v="2"/>
    <x v="5"/>
    <x v="67"/>
    <x v="22"/>
    <n v="6"/>
    <n v="5.7"/>
    <n v="0"/>
    <n v="0"/>
    <n v="1"/>
    <n v="0"/>
    <n v="0"/>
    <n v="0"/>
    <n v="0"/>
    <n v="0"/>
    <n v="0"/>
    <n v="0"/>
    <n v="0"/>
    <n v="0"/>
    <n v="4"/>
    <n v="0"/>
    <n v="1"/>
    <n v="0"/>
    <n v="0"/>
    <n v="3"/>
    <n v="0"/>
    <n v="0"/>
    <n v="0"/>
    <n v="0"/>
    <n v="4"/>
    <n v="0"/>
    <n v="0"/>
    <n v="0"/>
    <n v="0"/>
    <n v="3"/>
    <n v="0"/>
    <n v="0"/>
    <n v="0"/>
    <n v="0"/>
    <n v="3"/>
  </r>
  <r>
    <x v="2"/>
    <x v="5"/>
    <x v="68"/>
    <x v="40"/>
    <n v="9"/>
    <n v="6.65"/>
    <n v="0"/>
    <n v="0"/>
    <n v="0"/>
    <n v="0"/>
    <n v="0"/>
    <n v="1"/>
    <n v="0"/>
    <n v="0"/>
    <n v="0"/>
    <n v="0"/>
    <n v="0"/>
    <n v="4.3499999999999996"/>
    <n v="6"/>
    <n v="0"/>
    <n v="0"/>
    <n v="3"/>
    <n v="0"/>
    <n v="3"/>
    <n v="0"/>
    <n v="0"/>
    <n v="0"/>
    <n v="1"/>
    <n v="6"/>
    <n v="0"/>
    <n v="0"/>
    <n v="3"/>
    <n v="0"/>
    <n v="2"/>
    <n v="0"/>
    <n v="0"/>
    <n v="0"/>
    <n v="3"/>
    <n v="5"/>
  </r>
  <r>
    <x v="2"/>
    <x v="5"/>
    <x v="69"/>
    <x v="12"/>
    <n v="15"/>
    <n v="11"/>
    <n v="0"/>
    <n v="3"/>
    <n v="0"/>
    <n v="2"/>
    <n v="0"/>
    <n v="0"/>
    <n v="0"/>
    <n v="0"/>
    <n v="1"/>
    <n v="0"/>
    <n v="3"/>
    <n v="3"/>
    <n v="11"/>
    <n v="1"/>
    <n v="0"/>
    <n v="3"/>
    <n v="3"/>
    <n v="3"/>
    <n v="1"/>
    <n v="0"/>
    <n v="0"/>
    <n v="2"/>
    <n v="11"/>
    <n v="-2"/>
    <n v="0"/>
    <n v="1"/>
    <n v="3"/>
    <n v="3"/>
    <n v="1"/>
    <n v="0"/>
    <n v="-1"/>
    <n v="2"/>
    <n v="5"/>
  </r>
  <r>
    <x v="2"/>
    <x v="5"/>
    <x v="70"/>
    <x v="45"/>
    <n v="3"/>
    <n v="1.5"/>
    <n v="0"/>
    <n v="0"/>
    <n v="0"/>
    <n v="0"/>
    <n v="0"/>
    <n v="1"/>
    <n v="0"/>
    <n v="0"/>
    <n v="0"/>
    <n v="0"/>
    <n v="1"/>
    <n v="1"/>
    <n v="18"/>
    <n v="1"/>
    <n v="2"/>
    <n v="3"/>
    <n v="3"/>
    <n v="3"/>
    <n v="3"/>
    <n v="3"/>
    <n v="0"/>
    <n v="2"/>
    <n v="18"/>
    <n v="1"/>
    <n v="2"/>
    <n v="3"/>
    <n v="3"/>
    <n v="2"/>
    <n v="3"/>
    <n v="3"/>
    <n v="0"/>
    <n v="9"/>
    <n v="17"/>
  </r>
  <r>
    <x v="2"/>
    <x v="5"/>
    <x v="70"/>
    <x v="7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-1"/>
  </r>
  <r>
    <x v="2"/>
    <x v="6"/>
    <x v="71"/>
    <x v="39"/>
    <n v="31"/>
    <n v="26.4"/>
    <n v="1"/>
    <n v="0"/>
    <n v="1"/>
    <n v="1"/>
    <n v="0"/>
    <n v="2"/>
    <n v="0"/>
    <n v="0"/>
    <n v="0"/>
    <n v="0"/>
    <n v="0"/>
    <n v="0"/>
    <n v="7"/>
    <n v="0"/>
    <n v="2"/>
    <n v="1"/>
    <n v="4"/>
    <n v="0"/>
    <n v="0"/>
    <n v="0"/>
    <n v="0"/>
    <n v="1"/>
    <n v="7"/>
    <n v="-1"/>
    <n v="1"/>
    <n v="0"/>
    <n v="4"/>
    <n v="-2"/>
    <n v="0"/>
    <n v="0"/>
    <n v="0"/>
    <n v="4"/>
    <n v="2"/>
  </r>
  <r>
    <x v="2"/>
    <x v="5"/>
    <x v="72"/>
    <x v="44"/>
    <n v="2"/>
    <n v="1.2"/>
    <n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-1"/>
    <n v="1"/>
    <n v="0"/>
    <n v="0"/>
    <n v="0"/>
    <n v="0"/>
    <n v="0"/>
    <n v="0"/>
  </r>
  <r>
    <x v="2"/>
    <x v="5"/>
    <x v="72"/>
    <x v="53"/>
    <n v="0"/>
    <n v="0"/>
    <n v="0"/>
    <n v="0"/>
    <n v="0"/>
    <n v="0"/>
    <n v="0"/>
    <n v="0"/>
    <n v="0"/>
    <n v="0"/>
    <n v="0"/>
    <n v="0"/>
    <n v="3"/>
    <n v="2.5"/>
    <n v="1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1"/>
    <n v="1"/>
  </r>
  <r>
    <x v="2"/>
    <x v="5"/>
    <x v="72"/>
    <x v="52"/>
    <n v="1"/>
    <n v="0.2"/>
    <n v="0"/>
    <n v="1"/>
    <n v="0"/>
    <n v="0"/>
    <n v="0"/>
    <n v="0"/>
    <n v="0"/>
    <n v="0"/>
    <n v="0"/>
    <n v="0"/>
    <n v="3"/>
    <n v="1.5"/>
    <n v="3"/>
    <n v="0"/>
    <n v="1"/>
    <n v="0"/>
    <n v="1"/>
    <n v="1"/>
    <n v="0"/>
    <n v="0"/>
    <n v="0"/>
    <n v="0"/>
    <n v="3"/>
    <n v="-1"/>
    <n v="1"/>
    <n v="0"/>
    <n v="1"/>
    <n v="1"/>
    <n v="0"/>
    <n v="0"/>
    <n v="0"/>
    <n v="1"/>
    <n v="2"/>
  </r>
  <r>
    <x v="2"/>
    <x v="5"/>
    <x v="72"/>
    <x v="23"/>
    <n v="3"/>
    <n v="2.2000000000000002"/>
    <n v="0"/>
    <n v="1"/>
    <n v="0"/>
    <n v="0"/>
    <n v="0"/>
    <n v="0"/>
    <n v="0"/>
    <n v="0"/>
    <n v="0"/>
    <n v="0"/>
    <n v="0"/>
    <n v="0"/>
    <n v="2"/>
    <n v="0"/>
    <n v="0"/>
    <n v="0"/>
    <n v="1"/>
    <n v="0"/>
    <n v="0"/>
    <n v="1"/>
    <n v="0"/>
    <n v="0"/>
    <n v="2"/>
    <n v="-1"/>
    <n v="0"/>
    <n v="0"/>
    <n v="1"/>
    <n v="0"/>
    <n v="0"/>
    <n v="1"/>
    <n v="0"/>
    <n v="0"/>
    <n v="1"/>
  </r>
  <r>
    <x v="2"/>
    <x v="5"/>
    <x v="72"/>
    <x v="33"/>
    <n v="0"/>
    <n v="0"/>
    <n v="0"/>
    <n v="0"/>
    <n v="0"/>
    <n v="0"/>
    <n v="0"/>
    <n v="0"/>
    <n v="0"/>
    <n v="0"/>
    <n v="0"/>
    <n v="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"/>
    <x v="72"/>
    <x v="9"/>
    <n v="10"/>
    <n v="6.15"/>
    <n v="0"/>
    <n v="0"/>
    <n v="1"/>
    <n v="0"/>
    <n v="1"/>
    <n v="0"/>
    <n v="0"/>
    <n v="0"/>
    <n v="0"/>
    <n v="0"/>
    <n v="2"/>
    <n v="2"/>
    <n v="11"/>
    <n v="1"/>
    <n v="1"/>
    <n v="1"/>
    <n v="2"/>
    <n v="2"/>
    <n v="3"/>
    <n v="1"/>
    <n v="0"/>
    <n v="0"/>
    <n v="11"/>
    <n v="1"/>
    <n v="0"/>
    <n v="1"/>
    <n v="1"/>
    <n v="2"/>
    <n v="3"/>
    <n v="1"/>
    <n v="0"/>
    <n v="3"/>
    <n v="9"/>
  </r>
  <r>
    <x v="2"/>
    <x v="5"/>
    <x v="36"/>
    <x v="7"/>
    <n v="26"/>
    <n v="26"/>
    <n v="0"/>
    <n v="0"/>
    <n v="0"/>
    <n v="0"/>
    <n v="0"/>
    <n v="1"/>
    <n v="0"/>
    <n v="0"/>
    <n v="0"/>
    <n v="0"/>
    <n v="0"/>
    <n v="0"/>
    <n v="5"/>
    <n v="1"/>
    <n v="0"/>
    <n v="2"/>
    <n v="2"/>
    <n v="0"/>
    <n v="0"/>
    <n v="0"/>
    <n v="0"/>
    <n v="0"/>
    <n v="5"/>
    <n v="1"/>
    <n v="0"/>
    <n v="2"/>
    <n v="2"/>
    <n v="-1"/>
    <n v="0"/>
    <n v="0"/>
    <n v="0"/>
    <n v="5"/>
    <n v="4"/>
  </r>
  <r>
    <x v="2"/>
    <x v="5"/>
    <x v="36"/>
    <x v="13"/>
    <n v="6"/>
    <n v="5"/>
    <n v="0"/>
    <n v="0"/>
    <n v="0"/>
    <n v="0"/>
    <n v="1"/>
    <n v="0"/>
    <n v="0"/>
    <n v="0"/>
    <n v="0"/>
    <n v="0"/>
    <n v="1"/>
    <n v="1"/>
    <n v="3"/>
    <n v="0"/>
    <n v="1"/>
    <n v="2"/>
    <n v="0"/>
    <n v="0"/>
    <n v="0"/>
    <n v="0"/>
    <n v="0"/>
    <n v="0"/>
    <n v="3"/>
    <n v="0"/>
    <n v="1"/>
    <n v="2"/>
    <n v="-1"/>
    <n v="0"/>
    <n v="0"/>
    <n v="0"/>
    <n v="0"/>
    <n v="2"/>
    <n v="2"/>
  </r>
  <r>
    <x v="2"/>
    <x v="5"/>
    <x v="36"/>
    <x v="38"/>
    <n v="5"/>
    <n v="5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1"/>
    <n v="1"/>
  </r>
  <r>
    <x v="2"/>
    <x v="5"/>
    <x v="73"/>
    <x v="36"/>
    <n v="1"/>
    <n v="0.5"/>
    <n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-1"/>
    <n v="1"/>
    <n v="0"/>
    <n v="0"/>
    <n v="0"/>
    <n v="0"/>
    <n v="0"/>
    <n v="0"/>
  </r>
  <r>
    <x v="2"/>
    <x v="5"/>
    <x v="73"/>
    <x v="19"/>
    <n v="4"/>
    <n v="3.5"/>
    <n v="0"/>
    <n v="0"/>
    <n v="0"/>
    <n v="0"/>
    <n v="0"/>
    <n v="0"/>
    <n v="0"/>
    <n v="2"/>
    <n v="0"/>
    <n v="0"/>
    <n v="0"/>
    <n v="0"/>
    <n v="1"/>
    <n v="1"/>
    <n v="0"/>
    <n v="0"/>
    <n v="0"/>
    <n v="0"/>
    <n v="0"/>
    <n v="0"/>
    <n v="0"/>
    <n v="0"/>
    <n v="1"/>
    <n v="1"/>
    <n v="0"/>
    <n v="0"/>
    <n v="0"/>
    <n v="0"/>
    <n v="0"/>
    <n v="-2"/>
    <n v="0"/>
    <n v="1"/>
    <n v="-1"/>
  </r>
  <r>
    <x v="2"/>
    <x v="5"/>
    <x v="73"/>
    <x v="24"/>
    <n v="2"/>
    <n v="1.6"/>
    <n v="0"/>
    <n v="0"/>
    <n v="0"/>
    <n v="0"/>
    <n v="1"/>
    <n v="0"/>
    <n v="0"/>
    <n v="0"/>
    <n v="0"/>
    <n v="0"/>
    <n v="0"/>
    <n v="0"/>
    <n v="2"/>
    <n v="0"/>
    <n v="1"/>
    <n v="1"/>
    <n v="0"/>
    <n v="0"/>
    <n v="0"/>
    <n v="0"/>
    <n v="0"/>
    <n v="0"/>
    <n v="2"/>
    <n v="0"/>
    <n v="1"/>
    <n v="1"/>
    <n v="-1"/>
    <n v="0"/>
    <n v="0"/>
    <n v="0"/>
    <n v="0"/>
    <n v="1"/>
    <n v="1"/>
  </r>
  <r>
    <x v="2"/>
    <x v="5"/>
    <x v="73"/>
    <x v="11"/>
    <n v="3"/>
    <n v="3"/>
    <n v="0"/>
    <n v="0"/>
    <n v="0"/>
    <n v="0"/>
    <n v="1"/>
    <n v="0"/>
    <n v="0"/>
    <n v="0"/>
    <n v="0"/>
    <n v="0"/>
    <n v="1"/>
    <n v="0"/>
    <n v="3"/>
    <n v="0"/>
    <n v="0"/>
    <n v="1"/>
    <n v="1"/>
    <n v="0"/>
    <n v="1"/>
    <n v="0"/>
    <n v="0"/>
    <n v="1"/>
    <n v="3"/>
    <n v="0"/>
    <n v="0"/>
    <n v="1"/>
    <n v="0"/>
    <n v="0"/>
    <n v="1"/>
    <n v="0"/>
    <n v="0"/>
    <n v="1"/>
    <n v="2"/>
  </r>
  <r>
    <x v="2"/>
    <x v="5"/>
    <x v="73"/>
    <x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</r>
  <r>
    <x v="2"/>
    <x v="5"/>
    <x v="73"/>
    <x v="20"/>
    <n v="13"/>
    <n v="11.8"/>
    <n v="0"/>
    <n v="0"/>
    <n v="1"/>
    <n v="0"/>
    <n v="0"/>
    <n v="1"/>
    <n v="2"/>
    <n v="2"/>
    <n v="0"/>
    <n v="0"/>
    <n v="0"/>
    <n v="0"/>
    <n v="5"/>
    <n v="0"/>
    <n v="0"/>
    <n v="1"/>
    <n v="0"/>
    <n v="2"/>
    <n v="1"/>
    <n v="1"/>
    <n v="0"/>
    <n v="1"/>
    <n v="5"/>
    <n v="0"/>
    <n v="-1"/>
    <n v="1"/>
    <n v="0"/>
    <n v="1"/>
    <n v="-1"/>
    <n v="-1"/>
    <n v="0"/>
    <n v="0"/>
    <n v="-1"/>
  </r>
  <r>
    <x v="2"/>
    <x v="5"/>
    <x v="73"/>
    <x v="37"/>
    <n v="5"/>
    <n v="4.3"/>
    <n v="0"/>
    <n v="0"/>
    <n v="1"/>
    <n v="1"/>
    <n v="1"/>
    <n v="0"/>
    <n v="0"/>
    <n v="0"/>
    <n v="0"/>
    <n v="0"/>
    <n v="1"/>
    <n v="0"/>
    <n v="3"/>
    <n v="0"/>
    <n v="0"/>
    <n v="0"/>
    <n v="1"/>
    <n v="0"/>
    <n v="0"/>
    <n v="0"/>
    <n v="2"/>
    <n v="1"/>
    <n v="3"/>
    <n v="0"/>
    <n v="-1"/>
    <n v="-1"/>
    <n v="0"/>
    <n v="0"/>
    <n v="0"/>
    <n v="0"/>
    <n v="2"/>
    <n v="-2"/>
    <n v="0"/>
  </r>
  <r>
    <x v="2"/>
    <x v="5"/>
    <x v="73"/>
    <x v="51"/>
    <n v="4"/>
    <n v="3.5"/>
    <n v="0"/>
    <n v="0"/>
    <n v="0"/>
    <n v="0"/>
    <n v="0"/>
    <n v="0"/>
    <n v="0"/>
    <n v="0"/>
    <n v="0"/>
    <n v="1"/>
    <n v="1"/>
    <n v="0"/>
    <n v="1"/>
    <n v="0"/>
    <n v="0"/>
    <n v="0"/>
    <n v="1"/>
    <n v="0"/>
    <n v="0"/>
    <n v="0"/>
    <n v="0"/>
    <n v="0"/>
    <n v="1"/>
    <n v="0"/>
    <n v="0"/>
    <n v="0"/>
    <n v="1"/>
    <n v="0"/>
    <n v="0"/>
    <n v="0"/>
    <n v="0"/>
    <n v="1"/>
    <n v="1"/>
  </r>
  <r>
    <x v="2"/>
    <x v="5"/>
    <x v="73"/>
    <x v="21"/>
    <n v="6"/>
    <n v="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"/>
    <x v="73"/>
    <x v="46"/>
    <n v="6"/>
    <n v="5.9"/>
    <n v="0"/>
    <n v="0"/>
    <n v="0"/>
    <n v="1"/>
    <n v="0"/>
    <n v="0"/>
    <n v="0"/>
    <n v="0"/>
    <n v="1"/>
    <n v="0"/>
    <n v="1"/>
    <n v="0"/>
    <n v="2"/>
    <n v="0"/>
    <n v="0"/>
    <n v="1"/>
    <n v="0"/>
    <n v="0"/>
    <n v="1"/>
    <n v="0"/>
    <n v="0"/>
    <n v="1"/>
    <n v="2"/>
    <n v="0"/>
    <n v="0"/>
    <n v="0"/>
    <n v="0"/>
    <n v="0"/>
    <n v="1"/>
    <n v="0"/>
    <n v="-1"/>
    <n v="0"/>
    <n v="0"/>
  </r>
  <r>
    <x v="2"/>
    <x v="5"/>
    <x v="73"/>
    <x v="32"/>
    <n v="4"/>
    <n v="3.8"/>
    <n v="0"/>
    <n v="0"/>
    <n v="0"/>
    <n v="0"/>
    <n v="0"/>
    <n v="1"/>
    <n v="0"/>
    <n v="0"/>
    <n v="0"/>
    <n v="1"/>
    <n v="0"/>
    <n v="0"/>
    <n v="2"/>
    <n v="0"/>
    <n v="0"/>
    <n v="2"/>
    <n v="0"/>
    <n v="0"/>
    <n v="0"/>
    <n v="0"/>
    <n v="0"/>
    <n v="0"/>
    <n v="2"/>
    <n v="0"/>
    <n v="0"/>
    <n v="2"/>
    <n v="0"/>
    <n v="-1"/>
    <n v="0"/>
    <n v="0"/>
    <n v="0"/>
    <n v="2"/>
    <n v="1"/>
  </r>
  <r>
    <x v="2"/>
    <x v="6"/>
    <x v="74"/>
    <x v="15"/>
    <n v="16"/>
    <n v="12.1"/>
    <n v="0"/>
    <n v="0"/>
    <n v="0"/>
    <n v="0"/>
    <n v="0"/>
    <n v="0"/>
    <n v="0"/>
    <n v="0"/>
    <n v="0"/>
    <n v="0"/>
    <n v="0"/>
    <n v="0"/>
    <n v="10"/>
    <n v="1"/>
    <n v="2"/>
    <n v="1"/>
    <n v="4"/>
    <n v="0"/>
    <n v="2"/>
    <n v="0"/>
    <n v="0"/>
    <n v="0"/>
    <n v="10"/>
    <n v="1"/>
    <n v="2"/>
    <n v="1"/>
    <n v="4"/>
    <n v="0"/>
    <n v="2"/>
    <n v="0"/>
    <n v="0"/>
    <n v="8"/>
    <n v="10"/>
  </r>
  <r>
    <x v="2"/>
    <x v="6"/>
    <x v="74"/>
    <x v="19"/>
    <n v="1"/>
    <n v="0.5"/>
    <n v="0"/>
    <n v="0"/>
    <n v="0"/>
    <n v="0"/>
    <n v="0"/>
    <n v="0"/>
    <n v="0"/>
    <n v="0"/>
    <n v="0"/>
    <n v="0"/>
    <n v="1"/>
    <n v="0.5"/>
    <n v="1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1"/>
  </r>
  <r>
    <x v="2"/>
    <x v="6"/>
    <x v="74"/>
    <x v="36"/>
    <n v="2"/>
    <n v="0.7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1"/>
  </r>
  <r>
    <x v="2"/>
    <x v="6"/>
    <x v="74"/>
    <x v="20"/>
    <n v="4"/>
    <n v="3"/>
    <n v="0"/>
    <n v="0"/>
    <n v="0"/>
    <n v="0"/>
    <n v="0"/>
    <n v="0"/>
    <n v="0"/>
    <n v="0"/>
    <n v="0"/>
    <n v="0"/>
    <n v="0"/>
    <n v="0"/>
    <n v="3"/>
    <n v="1"/>
    <n v="1"/>
    <n v="1"/>
    <n v="0"/>
    <n v="0"/>
    <n v="0"/>
    <n v="0"/>
    <n v="0"/>
    <n v="0"/>
    <n v="3"/>
    <n v="1"/>
    <n v="1"/>
    <n v="1"/>
    <n v="0"/>
    <n v="0"/>
    <n v="0"/>
    <n v="0"/>
    <n v="0"/>
    <n v="3"/>
    <n v="3"/>
  </r>
  <r>
    <x v="2"/>
    <x v="6"/>
    <x v="74"/>
    <x v="24"/>
    <n v="3"/>
    <n v="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6"/>
    <x v="74"/>
    <x v="30"/>
    <n v="3"/>
    <n v="2.25"/>
    <n v="0"/>
    <n v="0"/>
    <n v="1"/>
    <n v="0"/>
    <n v="0"/>
    <n v="0"/>
    <n v="0"/>
    <n v="0"/>
    <n v="0"/>
    <n v="2"/>
    <n v="0"/>
    <n v="0"/>
    <n v="1"/>
    <n v="0"/>
    <n v="0"/>
    <n v="0"/>
    <n v="0"/>
    <n v="1"/>
    <n v="0"/>
    <n v="0"/>
    <n v="0"/>
    <n v="0"/>
    <n v="1"/>
    <n v="0"/>
    <n v="-1"/>
    <n v="0"/>
    <n v="0"/>
    <n v="1"/>
    <n v="0"/>
    <n v="0"/>
    <n v="0"/>
    <n v="-1"/>
    <n v="0"/>
  </r>
  <r>
    <x v="2"/>
    <x v="6"/>
    <x v="74"/>
    <x v="21"/>
    <n v="3"/>
    <n v="2.5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</r>
  <r>
    <x v="2"/>
    <x v="6"/>
    <x v="74"/>
    <x v="29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"/>
    <x v="75"/>
    <x v="10"/>
    <n v="31"/>
    <n v="25"/>
    <n v="0"/>
    <n v="0"/>
    <n v="1"/>
    <n v="1"/>
    <n v="0"/>
    <n v="0"/>
    <n v="0"/>
    <n v="1"/>
    <n v="0"/>
    <n v="2"/>
    <n v="0"/>
    <n v="0"/>
    <n v="10"/>
    <n v="2"/>
    <n v="0"/>
    <n v="3"/>
    <n v="2"/>
    <n v="3"/>
    <n v="0"/>
    <n v="0"/>
    <n v="0"/>
    <n v="1"/>
    <n v="10"/>
    <n v="2"/>
    <n v="-1"/>
    <n v="2"/>
    <n v="2"/>
    <n v="3"/>
    <n v="0"/>
    <n v="-1"/>
    <n v="0"/>
    <n v="5"/>
    <n v="7"/>
  </r>
  <r>
    <x v="2"/>
    <x v="5"/>
    <x v="12"/>
    <x v="17"/>
    <n v="10"/>
    <n v="7.9"/>
    <n v="1"/>
    <n v="2"/>
    <n v="0"/>
    <n v="1"/>
    <n v="1"/>
    <n v="0"/>
    <n v="0"/>
    <n v="0"/>
    <n v="1"/>
    <n v="1"/>
    <n v="2"/>
    <n v="2"/>
    <n v="6"/>
    <n v="0"/>
    <n v="1"/>
    <n v="0"/>
    <n v="2"/>
    <n v="3"/>
    <n v="0"/>
    <n v="0"/>
    <n v="0"/>
    <n v="0"/>
    <n v="6"/>
    <n v="-3"/>
    <n v="1"/>
    <n v="-1"/>
    <n v="1"/>
    <n v="3"/>
    <n v="0"/>
    <n v="0"/>
    <n v="-1"/>
    <n v="-2"/>
    <n v="0"/>
  </r>
  <r>
    <x v="2"/>
    <x v="5"/>
    <x v="76"/>
    <x v="28"/>
    <n v="9"/>
    <n v="5"/>
    <n v="0"/>
    <n v="0"/>
    <n v="0"/>
    <n v="0"/>
    <n v="0"/>
    <n v="0"/>
    <n v="1"/>
    <n v="1"/>
    <n v="3"/>
    <n v="2"/>
    <n v="0"/>
    <n v="0"/>
    <n v="2"/>
    <n v="0"/>
    <n v="0"/>
    <n v="0"/>
    <n v="1"/>
    <n v="1"/>
    <n v="0"/>
    <n v="0"/>
    <n v="0"/>
    <n v="0"/>
    <n v="2"/>
    <n v="0"/>
    <n v="0"/>
    <n v="0"/>
    <n v="1"/>
    <n v="1"/>
    <n v="-1"/>
    <n v="-1"/>
    <n v="-3"/>
    <n v="1"/>
    <n v="-3"/>
  </r>
  <r>
    <x v="2"/>
    <x v="5"/>
    <x v="76"/>
    <x v="26"/>
    <n v="39"/>
    <n v="35"/>
    <n v="0"/>
    <n v="0"/>
    <n v="1"/>
    <n v="1"/>
    <n v="2"/>
    <n v="2"/>
    <n v="1"/>
    <n v="1"/>
    <n v="2"/>
    <n v="5"/>
    <n v="0"/>
    <n v="0"/>
    <n v="16"/>
    <n v="1"/>
    <n v="4"/>
    <n v="4"/>
    <n v="4"/>
    <n v="3"/>
    <n v="0"/>
    <n v="0"/>
    <n v="0"/>
    <n v="4"/>
    <n v="16"/>
    <n v="1"/>
    <n v="3"/>
    <n v="3"/>
    <n v="2"/>
    <n v="1"/>
    <n v="-1"/>
    <n v="-1"/>
    <n v="-2"/>
    <n v="9"/>
    <n v="6"/>
  </r>
  <r>
    <x v="3"/>
    <x v="7"/>
    <x v="36"/>
    <x v="7"/>
    <n v="29"/>
    <n v="23.6"/>
    <n v="1"/>
    <n v="0"/>
    <n v="1"/>
    <n v="1"/>
    <n v="1"/>
    <n v="1"/>
    <n v="1"/>
    <n v="0"/>
    <n v="0"/>
    <n v="0"/>
    <n v="2"/>
    <n v="2"/>
    <n v="19"/>
    <n v="4"/>
    <n v="3"/>
    <n v="2"/>
    <n v="3"/>
    <n v="2"/>
    <n v="3"/>
    <n v="2"/>
    <n v="0"/>
    <n v="1"/>
    <n v="19"/>
    <n v="3"/>
    <n v="2"/>
    <n v="1"/>
    <n v="2"/>
    <n v="1"/>
    <n v="2"/>
    <n v="2"/>
    <n v="0"/>
    <n v="8"/>
    <n v="13"/>
  </r>
  <r>
    <x v="3"/>
    <x v="7"/>
    <x v="36"/>
    <x v="38"/>
    <n v="5"/>
    <n v="3.6"/>
    <n v="0"/>
    <n v="0"/>
    <n v="0"/>
    <n v="1"/>
    <n v="0"/>
    <n v="0"/>
    <n v="0"/>
    <n v="0"/>
    <n v="0"/>
    <n v="0"/>
    <n v="0"/>
    <n v="0"/>
    <n v="2"/>
    <n v="0"/>
    <n v="0"/>
    <n v="1"/>
    <n v="1"/>
    <n v="0"/>
    <n v="0"/>
    <n v="0"/>
    <n v="0"/>
    <n v="0"/>
    <n v="2"/>
    <n v="0"/>
    <n v="0"/>
    <n v="0"/>
    <n v="1"/>
    <n v="0"/>
    <n v="0"/>
    <n v="0"/>
    <n v="0"/>
    <n v="1"/>
    <n v="1"/>
  </r>
  <r>
    <x v="3"/>
    <x v="7"/>
    <x v="77"/>
    <x v="34"/>
    <n v="17"/>
    <n v="12.65"/>
    <n v="1"/>
    <n v="1"/>
    <n v="0"/>
    <n v="0"/>
    <n v="0"/>
    <n v="1"/>
    <n v="0"/>
    <n v="1"/>
    <n v="0"/>
    <n v="0"/>
    <n v="0.5"/>
    <n v="0.5"/>
    <n v="5"/>
    <n v="1"/>
    <n v="3"/>
    <n v="0"/>
    <n v="0"/>
    <n v="1"/>
    <n v="0"/>
    <n v="0"/>
    <n v="0"/>
    <n v="1"/>
    <n v="5"/>
    <n v="-1"/>
    <n v="3"/>
    <n v="0"/>
    <n v="0"/>
    <n v="0"/>
    <n v="0"/>
    <n v="-1"/>
    <n v="0"/>
    <n v="2"/>
    <n v="1"/>
  </r>
  <r>
    <x v="3"/>
    <x v="8"/>
    <x v="73"/>
    <x v="3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73"/>
    <x v="19"/>
    <n v="4"/>
    <n v="2.25"/>
    <n v="1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1"/>
    <n v="-1"/>
    <n v="0"/>
    <n v="1"/>
    <n v="0"/>
    <n v="0"/>
    <n v="0"/>
    <n v="0"/>
    <n v="0"/>
    <n v="0"/>
    <n v="0"/>
  </r>
  <r>
    <x v="3"/>
    <x v="8"/>
    <x v="73"/>
    <x v="24"/>
    <n v="1"/>
    <n v="0.25"/>
    <n v="0"/>
    <n v="0"/>
    <n v="0"/>
    <n v="0"/>
    <n v="0"/>
    <n v="0"/>
    <n v="0"/>
    <n v="0"/>
    <n v="0"/>
    <n v="0"/>
    <n v="1"/>
    <n v="1"/>
    <n v="3"/>
    <n v="2"/>
    <n v="0"/>
    <n v="1"/>
    <n v="0"/>
    <n v="0"/>
    <n v="0"/>
    <n v="0"/>
    <n v="0"/>
    <n v="1"/>
    <n v="3"/>
    <n v="2"/>
    <n v="0"/>
    <n v="1"/>
    <n v="0"/>
    <n v="0"/>
    <n v="0"/>
    <n v="0"/>
    <n v="0"/>
    <n v="3"/>
    <n v="3"/>
  </r>
  <r>
    <x v="3"/>
    <x v="8"/>
    <x v="73"/>
    <x v="11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-2"/>
    <n v="-2"/>
  </r>
  <r>
    <x v="3"/>
    <x v="8"/>
    <x v="73"/>
    <x v="45"/>
    <n v="1"/>
    <n v="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73"/>
    <x v="15"/>
    <n v="1"/>
    <n v="1"/>
    <n v="0"/>
    <n v="0"/>
    <n v="0"/>
    <n v="1"/>
    <n v="0"/>
    <n v="0"/>
    <n v="0"/>
    <n v="0"/>
    <n v="0"/>
    <n v="0"/>
    <n v="0"/>
    <n v="0"/>
    <n v="11"/>
    <n v="1"/>
    <n v="3"/>
    <n v="1"/>
    <n v="4"/>
    <n v="1"/>
    <n v="1"/>
    <n v="0"/>
    <n v="0"/>
    <n v="2"/>
    <n v="11"/>
    <n v="1"/>
    <n v="3"/>
    <n v="0"/>
    <n v="4"/>
    <n v="1"/>
    <n v="1"/>
    <n v="0"/>
    <n v="0"/>
    <n v="8"/>
    <n v="10"/>
  </r>
  <r>
    <x v="3"/>
    <x v="8"/>
    <x v="73"/>
    <x v="20"/>
    <n v="7"/>
    <n v="5.5"/>
    <n v="0"/>
    <n v="0"/>
    <n v="2"/>
    <n v="1"/>
    <n v="1"/>
    <n v="0"/>
    <n v="0"/>
    <n v="0"/>
    <n v="0"/>
    <n v="0"/>
    <n v="1"/>
    <n v="1"/>
    <n v="2"/>
    <n v="1"/>
    <n v="0"/>
    <n v="1"/>
    <n v="0"/>
    <n v="0"/>
    <n v="0"/>
    <n v="0"/>
    <n v="0"/>
    <n v="0"/>
    <n v="2"/>
    <n v="1"/>
    <n v="-2"/>
    <n v="0"/>
    <n v="-1"/>
    <n v="0"/>
    <n v="0"/>
    <n v="0"/>
    <n v="0"/>
    <n v="-2"/>
    <n v="-2"/>
  </r>
  <r>
    <x v="3"/>
    <x v="8"/>
    <x v="73"/>
    <x v="37"/>
    <n v="1"/>
    <n v="0.75"/>
    <n v="0"/>
    <n v="1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-1"/>
    <n v="0"/>
    <n v="1"/>
    <n v="0"/>
    <n v="0"/>
    <n v="0"/>
    <n v="0"/>
    <n v="0"/>
    <n v="0"/>
    <n v="0"/>
  </r>
  <r>
    <x v="3"/>
    <x v="8"/>
    <x v="73"/>
    <x v="51"/>
    <n v="2"/>
    <n v="1.5"/>
    <n v="0"/>
    <n v="0"/>
    <n v="0"/>
    <n v="0"/>
    <n v="1"/>
    <n v="0"/>
    <n v="1"/>
    <n v="0"/>
    <n v="0"/>
    <n v="0"/>
    <n v="1"/>
    <n v="1"/>
    <n v="1"/>
    <n v="0"/>
    <n v="0"/>
    <n v="0"/>
    <n v="0"/>
    <n v="0"/>
    <n v="1"/>
    <n v="0"/>
    <n v="0"/>
    <n v="0"/>
    <n v="1"/>
    <n v="0"/>
    <n v="0"/>
    <n v="0"/>
    <n v="-1"/>
    <n v="0"/>
    <n v="0"/>
    <n v="0"/>
    <n v="0"/>
    <n v="-1"/>
    <n v="-1"/>
  </r>
  <r>
    <x v="3"/>
    <x v="8"/>
    <x v="73"/>
    <x v="21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"/>
    <x v="8"/>
    <x v="73"/>
    <x v="46"/>
    <n v="2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</r>
  <r>
    <x v="3"/>
    <x v="8"/>
    <x v="73"/>
    <x v="32"/>
    <n v="2"/>
    <n v="1.4"/>
    <n v="0"/>
    <n v="1"/>
    <n v="1"/>
    <n v="0"/>
    <n v="0"/>
    <n v="0"/>
    <n v="0"/>
    <n v="0"/>
    <n v="0"/>
    <n v="0"/>
    <n v="0"/>
    <n v="0"/>
    <n v="2"/>
    <n v="0"/>
    <n v="0"/>
    <n v="0"/>
    <n v="1"/>
    <n v="0"/>
    <n v="0"/>
    <n v="1"/>
    <n v="0"/>
    <n v="0"/>
    <n v="2"/>
    <n v="-1"/>
    <n v="-1"/>
    <n v="0"/>
    <n v="1"/>
    <n v="0"/>
    <n v="0"/>
    <n v="1"/>
    <n v="0"/>
    <n v="-1"/>
    <n v="0"/>
  </r>
  <r>
    <x v="3"/>
    <x v="7"/>
    <x v="78"/>
    <x v="13"/>
    <n v="16"/>
    <n v="17"/>
    <n v="0"/>
    <n v="0"/>
    <n v="0"/>
    <n v="0"/>
    <n v="0"/>
    <n v="0"/>
    <n v="0"/>
    <n v="1"/>
    <n v="0"/>
    <n v="0"/>
    <n v="0"/>
    <n v="0"/>
    <n v="5"/>
    <n v="1"/>
    <n v="1"/>
    <n v="2"/>
    <n v="1"/>
    <n v="0"/>
    <n v="0"/>
    <n v="0"/>
    <n v="0"/>
    <n v="1"/>
    <n v="5"/>
    <n v="1"/>
    <n v="1"/>
    <n v="2"/>
    <n v="1"/>
    <n v="0"/>
    <n v="0"/>
    <n v="-1"/>
    <n v="0"/>
    <n v="5"/>
    <n v="4"/>
  </r>
  <r>
    <x v="3"/>
    <x v="7"/>
    <x v="79"/>
    <x v="12"/>
    <n v="27"/>
    <n v="21"/>
    <n v="0"/>
    <n v="1"/>
    <n v="1"/>
    <n v="0"/>
    <n v="0"/>
    <n v="0"/>
    <n v="1"/>
    <n v="0"/>
    <n v="0"/>
    <n v="0"/>
    <n v="1"/>
    <n v="1"/>
    <n v="10"/>
    <n v="1"/>
    <n v="2"/>
    <n v="1"/>
    <n v="3"/>
    <n v="3"/>
    <n v="0"/>
    <n v="0"/>
    <n v="0"/>
    <n v="2"/>
    <n v="10"/>
    <n v="0"/>
    <n v="1"/>
    <n v="1"/>
    <n v="3"/>
    <n v="3"/>
    <n v="-1"/>
    <n v="0"/>
    <n v="0"/>
    <n v="5"/>
    <n v="7"/>
  </r>
  <r>
    <x v="3"/>
    <x v="7"/>
    <x v="80"/>
    <x v="37"/>
    <n v="3"/>
    <n v="2.25"/>
    <n v="0"/>
    <n v="1"/>
    <n v="0"/>
    <n v="0"/>
    <n v="0"/>
    <n v="0"/>
    <n v="0"/>
    <n v="0"/>
    <n v="0"/>
    <n v="0"/>
    <n v="3"/>
    <n v="3"/>
    <n v="4"/>
    <n v="1"/>
    <n v="1"/>
    <n v="0"/>
    <n v="1"/>
    <n v="0"/>
    <n v="0"/>
    <n v="1"/>
    <n v="0"/>
    <n v="1"/>
    <n v="4"/>
    <n v="0"/>
    <n v="1"/>
    <n v="0"/>
    <n v="1"/>
    <n v="0"/>
    <n v="0"/>
    <n v="1"/>
    <n v="0"/>
    <n v="2"/>
    <n v="3"/>
  </r>
  <r>
    <x v="3"/>
    <x v="7"/>
    <x v="80"/>
    <x v="36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80"/>
    <x v="19"/>
    <n v="4"/>
    <n v="3"/>
    <n v="1"/>
    <n v="0"/>
    <n v="0"/>
    <n v="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-1"/>
    <n v="0"/>
    <n v="-1"/>
    <n v="0"/>
    <n v="0"/>
    <n v="0"/>
    <n v="0"/>
    <n v="0"/>
    <n v="-2"/>
    <n v="-2"/>
  </r>
  <r>
    <x v="3"/>
    <x v="7"/>
    <x v="80"/>
    <x v="51"/>
    <n v="7"/>
    <n v="7"/>
    <n v="1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1"/>
    <n v="-1"/>
    <n v="0"/>
    <n v="1"/>
    <n v="0"/>
    <n v="0"/>
    <n v="0"/>
    <n v="0"/>
    <n v="0"/>
    <n v="0"/>
    <n v="0"/>
  </r>
  <r>
    <x v="3"/>
    <x v="7"/>
    <x v="80"/>
    <x v="11"/>
    <n v="5"/>
    <n v="3.2"/>
    <n v="0"/>
    <n v="0"/>
    <n v="0"/>
    <n v="0"/>
    <n v="0"/>
    <n v="0"/>
    <n v="0"/>
    <n v="1"/>
    <n v="0"/>
    <n v="0"/>
    <n v="0"/>
    <n v="0"/>
    <n v="3"/>
    <n v="0"/>
    <n v="0"/>
    <n v="1"/>
    <n v="1"/>
    <n v="0"/>
    <n v="0"/>
    <n v="1"/>
    <n v="0"/>
    <n v="0"/>
    <n v="3"/>
    <n v="0"/>
    <n v="0"/>
    <n v="1"/>
    <n v="1"/>
    <n v="0"/>
    <n v="0"/>
    <n v="0"/>
    <n v="0"/>
    <n v="2"/>
    <n v="2"/>
  </r>
  <r>
    <x v="3"/>
    <x v="7"/>
    <x v="80"/>
    <x v="20"/>
    <n v="18"/>
    <n v="13.67"/>
    <n v="2"/>
    <n v="0"/>
    <n v="0"/>
    <n v="0"/>
    <n v="1"/>
    <n v="1"/>
    <n v="1"/>
    <n v="2"/>
    <n v="0"/>
    <n v="0"/>
    <n v="2"/>
    <n v="2"/>
    <n v="4"/>
    <n v="0"/>
    <n v="0"/>
    <n v="1"/>
    <n v="2"/>
    <n v="0"/>
    <n v="1"/>
    <n v="0"/>
    <n v="0"/>
    <n v="0"/>
    <n v="4"/>
    <n v="-2"/>
    <n v="0"/>
    <n v="1"/>
    <n v="1"/>
    <n v="-1"/>
    <n v="0"/>
    <n v="-2"/>
    <n v="0"/>
    <n v="0"/>
    <n v="-3"/>
  </r>
  <r>
    <x v="3"/>
    <x v="7"/>
    <x v="80"/>
    <x v="21"/>
    <n v="9"/>
    <n v="6.6"/>
    <n v="1"/>
    <n v="0"/>
    <n v="0"/>
    <n v="0"/>
    <n v="2"/>
    <n v="2"/>
    <n v="0"/>
    <n v="1"/>
    <n v="0"/>
    <n v="1"/>
    <n v="1"/>
    <n v="1"/>
    <n v="3"/>
    <n v="1"/>
    <n v="0"/>
    <n v="1"/>
    <n v="0"/>
    <n v="0"/>
    <n v="1"/>
    <n v="0"/>
    <n v="0"/>
    <n v="1"/>
    <n v="3"/>
    <n v="0"/>
    <n v="0"/>
    <n v="1"/>
    <n v="-2"/>
    <n v="-2"/>
    <n v="1"/>
    <n v="-1"/>
    <n v="0"/>
    <n v="-1"/>
    <n v="-3"/>
  </r>
  <r>
    <x v="3"/>
    <x v="7"/>
    <x v="80"/>
    <x v="32"/>
    <n v="5"/>
    <n v="3.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80"/>
    <x v="46"/>
    <n v="7"/>
    <n v="5.4"/>
    <n v="1"/>
    <n v="0"/>
    <n v="0"/>
    <n v="0"/>
    <n v="0"/>
    <n v="0"/>
    <n v="0"/>
    <n v="0"/>
    <n v="0"/>
    <n v="2"/>
    <n v="0"/>
    <n v="0"/>
    <n v="2"/>
    <n v="0"/>
    <n v="0"/>
    <n v="1"/>
    <n v="0"/>
    <n v="0"/>
    <n v="0"/>
    <n v="0"/>
    <n v="1"/>
    <n v="0"/>
    <n v="2"/>
    <n v="-1"/>
    <n v="0"/>
    <n v="1"/>
    <n v="0"/>
    <n v="0"/>
    <n v="0"/>
    <n v="0"/>
    <n v="1"/>
    <n v="0"/>
    <n v="1"/>
  </r>
  <r>
    <x v="3"/>
    <x v="7"/>
    <x v="80"/>
    <x v="15"/>
    <n v="3"/>
    <n v="3"/>
    <n v="0"/>
    <n v="0"/>
    <n v="1"/>
    <n v="0"/>
    <n v="0"/>
    <n v="0"/>
    <n v="0"/>
    <n v="0"/>
    <n v="0"/>
    <n v="0"/>
    <n v="0"/>
    <n v="0"/>
    <n v="8"/>
    <n v="1"/>
    <n v="0"/>
    <n v="2"/>
    <n v="1"/>
    <n v="1"/>
    <n v="1"/>
    <n v="1"/>
    <n v="1"/>
    <n v="3"/>
    <n v="8"/>
    <n v="1"/>
    <n v="-1"/>
    <n v="2"/>
    <n v="1"/>
    <n v="1"/>
    <n v="1"/>
    <n v="1"/>
    <n v="1"/>
    <n v="3"/>
    <n v="7"/>
  </r>
  <r>
    <x v="3"/>
    <x v="8"/>
    <x v="81"/>
    <x v="30"/>
    <n v="2"/>
    <n v="1.7"/>
    <n v="0"/>
    <n v="0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1"/>
    <n v="1"/>
    <n v="1"/>
    <n v="0"/>
    <n v="0"/>
    <n v="0"/>
    <n v="-1"/>
    <n v="0"/>
    <n v="0"/>
    <n v="0"/>
    <n v="1"/>
    <n v="0"/>
  </r>
  <r>
    <x v="3"/>
    <x v="8"/>
    <x v="81"/>
    <x v="24"/>
    <n v="4"/>
    <n v="4"/>
    <n v="0"/>
    <n v="1"/>
    <n v="0"/>
    <n v="1"/>
    <n v="0"/>
    <n v="1"/>
    <n v="0"/>
    <n v="0"/>
    <n v="0"/>
    <n v="0"/>
    <n v="1"/>
    <n v="1"/>
    <n v="1"/>
    <n v="0"/>
    <n v="1"/>
    <n v="0"/>
    <n v="0"/>
    <n v="0"/>
    <n v="0"/>
    <n v="0"/>
    <n v="0"/>
    <n v="0"/>
    <n v="1"/>
    <n v="-1"/>
    <n v="1"/>
    <n v="-1"/>
    <n v="0"/>
    <n v="-1"/>
    <n v="0"/>
    <n v="0"/>
    <n v="0"/>
    <n v="-1"/>
    <n v="-2"/>
  </r>
  <r>
    <x v="3"/>
    <x v="8"/>
    <x v="81"/>
    <x v="31"/>
    <n v="3"/>
    <n v="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"/>
    <x v="81"/>
    <x v="29"/>
    <n v="3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"/>
    <x v="82"/>
    <x v="26"/>
    <n v="32"/>
    <n v="26"/>
    <n v="3"/>
    <n v="0"/>
    <n v="1"/>
    <n v="1"/>
    <n v="0"/>
    <n v="1"/>
    <n v="1"/>
    <n v="0"/>
    <n v="1"/>
    <n v="1"/>
    <n v="9"/>
    <n v="9"/>
    <n v="17"/>
    <n v="1"/>
    <n v="3"/>
    <n v="5"/>
    <n v="3"/>
    <n v="1"/>
    <n v="4"/>
    <n v="0"/>
    <n v="0"/>
    <n v="0"/>
    <n v="17"/>
    <n v="-2"/>
    <n v="2"/>
    <n v="4"/>
    <n v="3"/>
    <n v="0"/>
    <n v="3"/>
    <n v="0"/>
    <n v="-1"/>
    <n v="7"/>
    <n v="9"/>
  </r>
  <r>
    <x v="3"/>
    <x v="7"/>
    <x v="82"/>
    <x v="28"/>
    <n v="5"/>
    <n v="4"/>
    <n v="0"/>
    <n v="1"/>
    <n v="0"/>
    <n v="0"/>
    <n v="0"/>
    <n v="0"/>
    <n v="0"/>
    <n v="0"/>
    <n v="1"/>
    <n v="1"/>
    <n v="2"/>
    <n v="2"/>
    <n v="3"/>
    <n v="0"/>
    <n v="0"/>
    <n v="0"/>
    <n v="2"/>
    <n v="0"/>
    <n v="1"/>
    <n v="0"/>
    <n v="0"/>
    <n v="0"/>
    <n v="3"/>
    <n v="-1"/>
    <n v="0"/>
    <n v="0"/>
    <n v="2"/>
    <n v="0"/>
    <n v="1"/>
    <n v="0"/>
    <n v="-1"/>
    <n v="1"/>
    <n v="1"/>
  </r>
  <r>
    <x v="3"/>
    <x v="7"/>
    <x v="83"/>
    <x v="10"/>
    <n v="30"/>
    <n v="24"/>
    <n v="0"/>
    <n v="1"/>
    <n v="1"/>
    <n v="2"/>
    <n v="1"/>
    <n v="0"/>
    <n v="0"/>
    <n v="0"/>
    <n v="0"/>
    <n v="0"/>
    <n v="8"/>
    <n v="8"/>
    <n v="9"/>
    <n v="5"/>
    <n v="0"/>
    <n v="1"/>
    <n v="1"/>
    <n v="1"/>
    <n v="1"/>
    <n v="0"/>
    <n v="0"/>
    <n v="2"/>
    <n v="9"/>
    <n v="4"/>
    <n v="-1"/>
    <n v="-1"/>
    <n v="0"/>
    <n v="1"/>
    <n v="1"/>
    <n v="0"/>
    <n v="0"/>
    <n v="2"/>
    <n v="4"/>
  </r>
  <r>
    <x v="3"/>
    <x v="7"/>
    <x v="84"/>
    <x v="9"/>
    <n v="35"/>
    <n v="21"/>
    <n v="7"/>
    <n v="0"/>
    <n v="0"/>
    <n v="3"/>
    <n v="3"/>
    <n v="2"/>
    <n v="1"/>
    <n v="0"/>
    <n v="1"/>
    <n v="0"/>
    <n v="0"/>
    <n v="0"/>
    <n v="9"/>
    <n v="1"/>
    <n v="1"/>
    <n v="1"/>
    <n v="4"/>
    <n v="0"/>
    <n v="1"/>
    <n v="1"/>
    <n v="0"/>
    <n v="1"/>
    <n v="9"/>
    <n v="-6"/>
    <n v="1"/>
    <n v="-2"/>
    <n v="1"/>
    <n v="-2"/>
    <n v="0"/>
    <n v="1"/>
    <n v="-1"/>
    <n v="-6"/>
    <n v="-8"/>
  </r>
  <r>
    <x v="3"/>
    <x v="7"/>
    <x v="84"/>
    <x v="53"/>
    <n v="4"/>
    <n v="2.7"/>
    <n v="1"/>
    <n v="0"/>
    <n v="0"/>
    <n v="2"/>
    <n v="0"/>
    <n v="0"/>
    <n v="0"/>
    <n v="0"/>
    <n v="0"/>
    <n v="0"/>
    <n v="1"/>
    <n v="0.9"/>
    <n v="1"/>
    <n v="0"/>
    <n v="0"/>
    <n v="0"/>
    <n v="0"/>
    <n v="1"/>
    <n v="0"/>
    <n v="0"/>
    <n v="0"/>
    <n v="1"/>
    <n v="1"/>
    <n v="-1"/>
    <n v="0"/>
    <n v="-2"/>
    <n v="0"/>
    <n v="1"/>
    <n v="0"/>
    <n v="0"/>
    <n v="0"/>
    <n v="-3"/>
    <n v="-2"/>
  </r>
  <r>
    <x v="3"/>
    <x v="7"/>
    <x v="84"/>
    <x v="44"/>
    <n v="1"/>
    <n v="0.375"/>
    <n v="0"/>
    <n v="0"/>
    <n v="0"/>
    <n v="0"/>
    <n v="0"/>
    <n v="0"/>
    <n v="1"/>
    <n v="0"/>
    <n v="0"/>
    <n v="0"/>
    <n v="1"/>
    <n v="0.8"/>
    <n v="0"/>
    <n v="0"/>
    <n v="0"/>
    <n v="0"/>
    <n v="0"/>
    <n v="0"/>
    <n v="0"/>
    <n v="0"/>
    <n v="0"/>
    <n v="1"/>
    <n v="0"/>
    <n v="0"/>
    <n v="0"/>
    <n v="0"/>
    <n v="0"/>
    <n v="0"/>
    <n v="-1"/>
    <n v="0"/>
    <n v="0"/>
    <n v="0"/>
    <n v="-1"/>
  </r>
  <r>
    <x v="3"/>
    <x v="7"/>
    <x v="84"/>
    <x v="52"/>
    <n v="1"/>
    <n v="0.4"/>
    <n v="0"/>
    <n v="0"/>
    <n v="0"/>
    <n v="0"/>
    <n v="0"/>
    <n v="0"/>
    <n v="0"/>
    <n v="0"/>
    <n v="0"/>
    <n v="0"/>
    <n v="1"/>
    <n v="0.8"/>
    <n v="2"/>
    <n v="0"/>
    <n v="0"/>
    <n v="0"/>
    <n v="1"/>
    <n v="0"/>
    <n v="0"/>
    <n v="1"/>
    <n v="0"/>
    <n v="1"/>
    <n v="2"/>
    <n v="0"/>
    <n v="0"/>
    <n v="0"/>
    <n v="1"/>
    <n v="0"/>
    <n v="0"/>
    <n v="1"/>
    <n v="0"/>
    <n v="1"/>
    <n v="2"/>
  </r>
  <r>
    <x v="3"/>
    <x v="7"/>
    <x v="84"/>
    <x v="23"/>
    <n v="3"/>
    <n v="2.0750000000000002"/>
    <n v="0"/>
    <n v="0"/>
    <n v="0"/>
    <n v="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1"/>
    <n v="0"/>
    <n v="1"/>
    <n v="0"/>
    <n v="0"/>
    <n v="0"/>
    <n v="-1"/>
    <n v="0"/>
    <n v="0"/>
    <n v="1"/>
    <n v="0"/>
  </r>
  <r>
    <x v="3"/>
    <x v="7"/>
    <x v="85"/>
    <x v="40"/>
    <n v="13"/>
    <n v="10.14"/>
    <n v="0"/>
    <n v="0"/>
    <n v="0"/>
    <n v="1"/>
    <n v="0"/>
    <n v="0"/>
    <n v="0"/>
    <n v="0"/>
    <n v="0"/>
    <n v="0"/>
    <n v="0"/>
    <n v="0"/>
    <n v="7"/>
    <n v="2"/>
    <n v="1"/>
    <n v="1"/>
    <n v="1"/>
    <n v="1"/>
    <n v="1"/>
    <n v="0"/>
    <n v="0"/>
    <n v="0"/>
    <n v="7"/>
    <n v="2"/>
    <n v="1"/>
    <n v="0"/>
    <n v="1"/>
    <n v="1"/>
    <n v="1"/>
    <n v="0"/>
    <n v="0"/>
    <n v="4"/>
    <n v="6"/>
  </r>
  <r>
    <x v="3"/>
    <x v="7"/>
    <x v="33"/>
    <x v="39"/>
    <n v="39"/>
    <n v="28.3"/>
    <n v="3"/>
    <n v="1"/>
    <n v="1"/>
    <n v="0"/>
    <n v="0"/>
    <n v="1"/>
    <n v="0"/>
    <n v="1"/>
    <n v="0"/>
    <n v="3"/>
    <n v="0"/>
    <n v="0"/>
    <n v="14"/>
    <n v="3"/>
    <n v="4"/>
    <n v="4"/>
    <n v="1"/>
    <n v="2"/>
    <n v="0"/>
    <n v="0"/>
    <n v="0"/>
    <n v="2"/>
    <n v="14"/>
    <n v="-1"/>
    <n v="3"/>
    <n v="4"/>
    <n v="1"/>
    <n v="1"/>
    <n v="0"/>
    <n v="-1"/>
    <n v="0"/>
    <n v="7"/>
    <n v="7"/>
  </r>
  <r>
    <x v="3"/>
    <x v="7"/>
    <x v="86"/>
    <x v="22"/>
    <n v="7"/>
    <n v="5"/>
    <n v="0"/>
    <n v="0"/>
    <n v="0"/>
    <n v="0"/>
    <n v="0"/>
    <n v="0"/>
    <n v="0"/>
    <n v="0"/>
    <n v="0"/>
    <n v="0"/>
    <n v="5"/>
    <n v="5"/>
    <n v="6"/>
    <n v="0"/>
    <n v="1"/>
    <n v="2"/>
    <n v="2"/>
    <n v="1"/>
    <n v="0"/>
    <n v="0"/>
    <n v="0"/>
    <n v="1"/>
    <n v="6"/>
    <n v="0"/>
    <n v="1"/>
    <n v="2"/>
    <n v="2"/>
    <n v="1"/>
    <n v="0"/>
    <n v="0"/>
    <n v="0"/>
    <n v="5"/>
    <n v="6"/>
  </r>
  <r>
    <x v="3"/>
    <x v="7"/>
    <x v="87"/>
    <x v="17"/>
    <n v="26"/>
    <n v="19.5"/>
    <n v="6"/>
    <n v="0"/>
    <n v="1"/>
    <n v="2"/>
    <n v="0"/>
    <n v="0"/>
    <n v="0"/>
    <n v="0"/>
    <n v="2"/>
    <n v="0"/>
    <n v="1"/>
    <n v="1"/>
    <n v="8"/>
    <n v="2"/>
    <n v="2"/>
    <n v="1"/>
    <n v="2"/>
    <n v="1"/>
    <n v="0"/>
    <n v="0"/>
    <n v="0"/>
    <n v="2"/>
    <n v="8"/>
    <n v="-4"/>
    <n v="1"/>
    <n v="-1"/>
    <n v="2"/>
    <n v="1"/>
    <n v="0"/>
    <n v="0"/>
    <n v="-2"/>
    <n v="-2"/>
    <n v="-3"/>
  </r>
  <r>
    <x v="3"/>
    <x v="7"/>
    <x v="87"/>
    <x v="49"/>
    <n v="2"/>
    <n v="1.3"/>
    <n v="1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0"/>
    <n v="1"/>
    <n v="-1"/>
    <n v="0"/>
    <n v="1"/>
    <n v="0"/>
    <n v="0"/>
    <n v="0"/>
    <n v="0"/>
    <n v="0"/>
    <n v="0"/>
    <n v="0"/>
  </r>
  <r>
    <x v="3"/>
    <x v="7"/>
    <x v="87"/>
    <x v="48"/>
    <n v="1"/>
    <n v="0.8"/>
    <n v="0"/>
    <n v="0"/>
    <n v="0"/>
    <n v="1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  <n v="-1"/>
    <n v="1"/>
    <n v="0"/>
    <n v="0"/>
    <n v="0"/>
    <n v="0"/>
    <n v="0"/>
    <n v="0"/>
  </r>
  <r>
    <x v="3"/>
    <x v="7"/>
    <x v="88"/>
    <x v="45"/>
    <n v="9"/>
    <n v="5"/>
    <n v="0"/>
    <n v="0"/>
    <n v="0"/>
    <n v="0"/>
    <n v="0"/>
    <n v="0"/>
    <n v="0"/>
    <n v="0"/>
    <n v="0"/>
    <n v="0"/>
    <n v="4"/>
    <n v="4"/>
    <n v="33"/>
    <n v="2"/>
    <n v="3"/>
    <n v="5"/>
    <n v="6"/>
    <n v="6"/>
    <n v="6"/>
    <n v="5"/>
    <n v="0"/>
    <n v="1"/>
    <n v="33"/>
    <n v="2"/>
    <n v="3"/>
    <n v="5"/>
    <n v="6"/>
    <n v="6"/>
    <n v="6"/>
    <n v="5"/>
    <n v="0"/>
    <n v="16"/>
    <n v="33"/>
  </r>
  <r>
    <x v="3"/>
    <x v="7"/>
    <x v="88"/>
    <x v="24"/>
    <n v="1"/>
    <n v="0.8"/>
    <n v="0"/>
    <n v="0"/>
    <n v="0"/>
    <n v="0"/>
    <n v="0"/>
    <n v="0"/>
    <n v="0"/>
    <n v="0"/>
    <n v="0"/>
    <n v="0"/>
    <n v="4"/>
    <n v="4"/>
    <n v="3"/>
    <n v="1"/>
    <n v="1"/>
    <n v="0"/>
    <n v="1"/>
    <n v="0"/>
    <n v="0"/>
    <n v="0"/>
    <n v="0"/>
    <n v="2"/>
    <n v="3"/>
    <n v="1"/>
    <n v="1"/>
    <n v="0"/>
    <n v="1"/>
    <n v="0"/>
    <n v="0"/>
    <n v="0"/>
    <n v="0"/>
    <n v="3"/>
    <n v="3"/>
  </r>
  <r>
    <x v="4"/>
    <x v="9"/>
    <x v="89"/>
    <x v="31"/>
    <n v="383"/>
    <n v="301"/>
    <n v="13"/>
    <n v="15"/>
    <n v="13"/>
    <n v="12"/>
    <n v="13"/>
    <n v="6"/>
    <n v="17"/>
    <n v="4"/>
    <n v="7"/>
    <n v="23"/>
    <n v="214"/>
    <n v="168"/>
    <n v="310"/>
    <n v="49"/>
    <n v="62"/>
    <n v="53"/>
    <n v="68"/>
    <n v="64"/>
    <n v="13"/>
    <n v="1"/>
    <n v="0"/>
    <n v="49"/>
    <n v="310"/>
    <n v="21"/>
    <n v="49"/>
    <n v="41"/>
    <n v="55"/>
    <n v="58"/>
    <n v="-4"/>
    <n v="-3"/>
    <n v="-7"/>
    <n v="166"/>
    <n v="210"/>
  </r>
  <r>
    <x v="4"/>
    <x v="10"/>
    <x v="90"/>
    <x v="54"/>
    <n v="19"/>
    <n v="18"/>
    <n v="0"/>
    <n v="0"/>
    <n v="3"/>
    <n v="0"/>
    <n v="1"/>
    <n v="0"/>
    <n v="1"/>
    <n v="0"/>
    <n v="0"/>
    <n v="0"/>
    <n v="0"/>
    <n v="0"/>
    <n v="5"/>
    <n v="2"/>
    <n v="3"/>
    <n v="0"/>
    <n v="0"/>
    <n v="0"/>
    <n v="0"/>
    <n v="0"/>
    <n v="0"/>
    <n v="2"/>
    <n v="5"/>
    <n v="2"/>
    <n v="0"/>
    <n v="0"/>
    <n v="-1"/>
    <n v="0"/>
    <n v="-1"/>
    <n v="0"/>
    <n v="0"/>
    <n v="1"/>
    <n v="0"/>
  </r>
  <r>
    <x v="5"/>
    <x v="11"/>
    <x v="91"/>
    <x v="29"/>
    <n v="11"/>
    <n v="10.8"/>
    <n v="1"/>
    <n v="0"/>
    <n v="2"/>
    <n v="0"/>
    <n v="0"/>
    <n v="1"/>
    <n v="0"/>
    <n v="0"/>
    <n v="0"/>
    <n v="1"/>
    <n v="0"/>
    <n v="0"/>
    <n v="2"/>
    <n v="1"/>
    <n v="0"/>
    <n v="0"/>
    <n v="0"/>
    <n v="0"/>
    <n v="1"/>
    <n v="0"/>
    <n v="0"/>
    <n v="0"/>
    <n v="2"/>
    <n v="0"/>
    <n v="-2"/>
    <n v="0"/>
    <n v="0"/>
    <n v="-1"/>
    <n v="1"/>
    <n v="0"/>
    <n v="0"/>
    <n v="-2"/>
    <n v="-2"/>
  </r>
  <r>
    <x v="5"/>
    <x v="11"/>
    <x v="92"/>
    <x v="55"/>
    <n v="3"/>
    <n v="3"/>
    <n v="1"/>
    <n v="0"/>
    <n v="0"/>
    <n v="0"/>
    <n v="0"/>
    <n v="1"/>
    <n v="0"/>
    <n v="0"/>
    <n v="0"/>
    <n v="0"/>
    <n v="0"/>
    <n v="0"/>
    <n v="4"/>
    <n v="0"/>
    <n v="1"/>
    <n v="1"/>
    <n v="1"/>
    <n v="1"/>
    <n v="0"/>
    <n v="0"/>
    <n v="0"/>
    <n v="0"/>
    <n v="4"/>
    <n v="-1"/>
    <n v="1"/>
    <n v="1"/>
    <n v="1"/>
    <n v="0"/>
    <n v="0"/>
    <n v="0"/>
    <n v="0"/>
    <n v="2"/>
    <n v="2"/>
  </r>
  <r>
    <x v="5"/>
    <x v="12"/>
    <x v="93"/>
    <x v="52"/>
    <n v="4"/>
    <n v="2.5"/>
    <n v="0"/>
    <n v="0"/>
    <n v="1"/>
    <n v="1"/>
    <n v="0"/>
    <n v="0"/>
    <n v="0"/>
    <n v="1"/>
    <n v="0"/>
    <n v="1"/>
    <n v="2"/>
    <n v="1.5"/>
    <n v="0"/>
    <n v="0"/>
    <n v="0"/>
    <n v="0"/>
    <n v="0"/>
    <n v="0"/>
    <n v="0"/>
    <n v="0"/>
    <n v="0"/>
    <n v="0"/>
    <n v="0"/>
    <n v="0"/>
    <n v="-1"/>
    <n v="-1"/>
    <n v="0"/>
    <n v="0"/>
    <n v="0"/>
    <n v="-1"/>
    <n v="0"/>
    <n v="-2"/>
    <n v="-3"/>
  </r>
  <r>
    <x v="5"/>
    <x v="11"/>
    <x v="94"/>
    <x v="29"/>
    <n v="29"/>
    <n v="25.3"/>
    <n v="0"/>
    <n v="1"/>
    <n v="2"/>
    <n v="1"/>
    <n v="0"/>
    <n v="2"/>
    <n v="2"/>
    <n v="0"/>
    <n v="0"/>
    <n v="0"/>
    <n v="8"/>
    <n v="8"/>
    <n v="13"/>
    <n v="2"/>
    <n v="1"/>
    <n v="4"/>
    <n v="2"/>
    <n v="4"/>
    <n v="0"/>
    <n v="0"/>
    <n v="0"/>
    <n v="5"/>
    <n v="13"/>
    <n v="1"/>
    <n v="-1"/>
    <n v="3"/>
    <n v="2"/>
    <n v="2"/>
    <n v="-2"/>
    <n v="0"/>
    <n v="0"/>
    <n v="5"/>
    <n v="5"/>
  </r>
  <r>
    <x v="5"/>
    <x v="11"/>
    <x v="94"/>
    <x v="31"/>
    <n v="1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1"/>
    <x v="95"/>
    <x v="29"/>
    <n v="49"/>
    <n v="50.5"/>
    <n v="0"/>
    <n v="1"/>
    <n v="3"/>
    <n v="1"/>
    <n v="0"/>
    <n v="4"/>
    <n v="1"/>
    <n v="1"/>
    <n v="0"/>
    <n v="9"/>
    <n v="0"/>
    <n v="0"/>
    <n v="31"/>
    <n v="8"/>
    <n v="6"/>
    <n v="6"/>
    <n v="6"/>
    <n v="3"/>
    <n v="0"/>
    <n v="0"/>
    <n v="2"/>
    <n v="6"/>
    <n v="31"/>
    <n v="7"/>
    <n v="3"/>
    <n v="5"/>
    <n v="6"/>
    <n v="-1"/>
    <n v="-1"/>
    <n v="-1"/>
    <n v="2"/>
    <n v="21"/>
    <n v="20"/>
  </r>
  <r>
    <x v="5"/>
    <x v="11"/>
    <x v="96"/>
    <x v="56"/>
    <n v="39"/>
    <n v="29.8"/>
    <n v="2"/>
    <n v="0"/>
    <n v="1"/>
    <n v="0"/>
    <n v="2"/>
    <n v="2"/>
    <n v="1"/>
    <n v="1"/>
    <n v="1"/>
    <n v="1"/>
    <n v="14"/>
    <n v="14"/>
    <n v="25"/>
    <n v="6"/>
    <n v="0"/>
    <n v="6"/>
    <n v="4"/>
    <n v="7"/>
    <n v="2"/>
    <n v="0"/>
    <n v="0"/>
    <n v="12"/>
    <n v="25"/>
    <n v="4"/>
    <n v="-1"/>
    <n v="6"/>
    <n v="2"/>
    <n v="5"/>
    <n v="1"/>
    <n v="-1"/>
    <n v="-1"/>
    <n v="11"/>
    <n v="15"/>
  </r>
  <r>
    <x v="5"/>
    <x v="11"/>
    <x v="97"/>
    <x v="29"/>
    <n v="42"/>
    <n v="29.4"/>
    <n v="7"/>
    <n v="1"/>
    <n v="0"/>
    <n v="2"/>
    <n v="0"/>
    <n v="2"/>
    <n v="3"/>
    <n v="0"/>
    <n v="1"/>
    <n v="1"/>
    <n v="10"/>
    <n v="8.4"/>
    <n v="24"/>
    <n v="2"/>
    <n v="3"/>
    <n v="6"/>
    <n v="8"/>
    <n v="3"/>
    <n v="1"/>
    <n v="1"/>
    <n v="0"/>
    <n v="4"/>
    <n v="24"/>
    <n v="-6"/>
    <n v="3"/>
    <n v="4"/>
    <n v="8"/>
    <n v="1"/>
    <n v="-2"/>
    <n v="1"/>
    <n v="-1"/>
    <n v="9"/>
    <n v="8"/>
  </r>
  <r>
    <x v="5"/>
    <x v="11"/>
    <x v="98"/>
    <x v="29"/>
    <n v="32"/>
    <n v="29.4"/>
    <n v="0"/>
    <n v="0"/>
    <n v="0"/>
    <n v="4"/>
    <n v="2"/>
    <n v="2"/>
    <n v="1"/>
    <n v="2"/>
    <n v="1"/>
    <n v="3"/>
    <n v="6"/>
    <n v="6"/>
    <n v="19"/>
    <n v="2"/>
    <n v="7"/>
    <n v="5"/>
    <n v="4"/>
    <n v="0"/>
    <n v="1"/>
    <n v="0"/>
    <n v="0"/>
    <n v="2"/>
    <n v="19"/>
    <n v="2"/>
    <n v="7"/>
    <n v="1"/>
    <n v="2"/>
    <n v="-2"/>
    <n v="0"/>
    <n v="-2"/>
    <n v="-1"/>
    <n v="12"/>
    <n v="7"/>
  </r>
  <r>
    <x v="6"/>
    <x v="13"/>
    <x v="99"/>
    <x v="29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00"/>
    <x v="29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  <n v="0"/>
    <n v="0"/>
    <n v="0"/>
    <n v="0"/>
    <n v="0"/>
    <n v="-2"/>
    <n v="-2"/>
  </r>
  <r>
    <x v="6"/>
    <x v="13"/>
    <x v="101"/>
    <x v="31"/>
    <n v="4"/>
    <n v="3.8"/>
    <n v="0"/>
    <n v="0"/>
    <n v="0"/>
    <n v="0"/>
    <n v="0"/>
    <n v="0"/>
    <n v="0"/>
    <n v="0"/>
    <n v="0"/>
    <n v="0"/>
    <n v="0"/>
    <n v="0"/>
    <n v="4"/>
    <n v="1"/>
    <n v="0"/>
    <n v="2"/>
    <n v="0"/>
    <n v="1"/>
    <n v="0"/>
    <n v="0"/>
    <n v="0"/>
    <n v="1"/>
    <n v="4"/>
    <n v="1"/>
    <n v="0"/>
    <n v="2"/>
    <n v="0"/>
    <n v="1"/>
    <n v="0"/>
    <n v="0"/>
    <n v="0"/>
    <n v="3"/>
    <n v="4"/>
  </r>
  <r>
    <x v="6"/>
    <x v="13"/>
    <x v="101"/>
    <x v="15"/>
    <n v="1"/>
    <n v="0.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02"/>
    <x v="29"/>
    <n v="2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0"/>
    <n v="0"/>
    <n v="0"/>
    <n v="0"/>
    <n v="-2"/>
    <n v="-2"/>
  </r>
  <r>
    <x v="6"/>
    <x v="13"/>
    <x v="103"/>
    <x v="31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6"/>
    <x v="13"/>
    <x v="104"/>
    <x v="31"/>
    <n v="5"/>
    <n v="4.4000000000000004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1"/>
    <n v="0"/>
    <n v="0"/>
    <n v="1"/>
    <n v="0"/>
    <n v="0"/>
    <n v="0"/>
    <n v="0"/>
    <n v="0"/>
    <n v="1"/>
    <n v="1"/>
  </r>
  <r>
    <x v="6"/>
    <x v="13"/>
    <x v="104"/>
    <x v="9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05"/>
    <x v="31"/>
    <n v="3"/>
    <n v="3"/>
    <n v="0"/>
    <n v="0"/>
    <n v="0"/>
    <n v="0"/>
    <n v="0"/>
    <n v="0"/>
    <n v="0"/>
    <n v="0"/>
    <n v="0"/>
    <n v="0"/>
    <n v="2"/>
    <n v="2"/>
    <n v="7"/>
    <n v="0"/>
    <n v="2"/>
    <n v="1"/>
    <n v="2"/>
    <n v="2"/>
    <n v="0"/>
    <n v="0"/>
    <n v="0"/>
    <n v="0"/>
    <n v="7"/>
    <n v="0"/>
    <n v="2"/>
    <n v="1"/>
    <n v="2"/>
    <n v="2"/>
    <n v="0"/>
    <n v="0"/>
    <n v="0"/>
    <n v="5"/>
    <n v="7"/>
  </r>
  <r>
    <x v="6"/>
    <x v="13"/>
    <x v="106"/>
    <x v="31"/>
    <n v="3"/>
    <n v="2.65"/>
    <n v="1"/>
    <n v="0"/>
    <n v="0"/>
    <n v="0"/>
    <n v="0"/>
    <n v="0"/>
    <n v="0"/>
    <n v="0"/>
    <n v="0"/>
    <n v="1"/>
    <n v="1"/>
    <n v="1"/>
    <n v="1"/>
    <n v="0"/>
    <n v="0"/>
    <n v="0"/>
    <n v="1"/>
    <n v="0"/>
    <n v="0"/>
    <n v="0"/>
    <n v="0"/>
    <n v="0"/>
    <n v="1"/>
    <n v="-1"/>
    <n v="0"/>
    <n v="0"/>
    <n v="1"/>
    <n v="0"/>
    <n v="0"/>
    <n v="0"/>
    <n v="0"/>
    <n v="0"/>
    <n v="0"/>
  </r>
  <r>
    <x v="6"/>
    <x v="13"/>
    <x v="107"/>
    <x v="31"/>
    <n v="2"/>
    <n v="6"/>
    <n v="0"/>
    <n v="0"/>
    <n v="0"/>
    <n v="0"/>
    <n v="0"/>
    <n v="0"/>
    <n v="0"/>
    <n v="0"/>
    <n v="0"/>
    <n v="0"/>
    <n v="1"/>
    <n v="0.6"/>
    <n v="1"/>
    <n v="0"/>
    <n v="0"/>
    <n v="0"/>
    <n v="0"/>
    <n v="1"/>
    <n v="0"/>
    <n v="0"/>
    <n v="0"/>
    <n v="2"/>
    <n v="1"/>
    <n v="0"/>
    <n v="0"/>
    <n v="0"/>
    <n v="0"/>
    <n v="1"/>
    <n v="0"/>
    <n v="0"/>
    <n v="0"/>
    <n v="0"/>
    <n v="1"/>
  </r>
  <r>
    <x v="6"/>
    <x v="13"/>
    <x v="108"/>
    <x v="31"/>
    <n v="0"/>
    <n v="0"/>
    <n v="0"/>
    <n v="0"/>
    <n v="0"/>
    <n v="0"/>
    <n v="0"/>
    <n v="0"/>
    <n v="0"/>
    <n v="0"/>
    <n v="0"/>
    <n v="0"/>
    <n v="3"/>
    <n v="2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09"/>
    <x v="31"/>
    <n v="8"/>
    <n v="5.95"/>
    <n v="0"/>
    <n v="0"/>
    <n v="0"/>
    <n v="0"/>
    <n v="0"/>
    <n v="0"/>
    <n v="0"/>
    <n v="0"/>
    <n v="0"/>
    <n v="0"/>
    <n v="0"/>
    <n v="0"/>
    <n v="4"/>
    <n v="0"/>
    <n v="1"/>
    <n v="1"/>
    <n v="1"/>
    <n v="1"/>
    <n v="0"/>
    <n v="0"/>
    <n v="0"/>
    <n v="1"/>
    <n v="4"/>
    <n v="0"/>
    <n v="1"/>
    <n v="1"/>
    <n v="1"/>
    <n v="1"/>
    <n v="0"/>
    <n v="0"/>
    <n v="0"/>
    <n v="3"/>
    <n v="4"/>
  </r>
  <r>
    <x v="6"/>
    <x v="13"/>
    <x v="110"/>
    <x v="3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11"/>
    <x v="31"/>
    <n v="2"/>
    <n v="0.7"/>
    <n v="2"/>
    <n v="0"/>
    <n v="0"/>
    <n v="0"/>
    <n v="0"/>
    <n v="0"/>
    <n v="0"/>
    <n v="0"/>
    <n v="0"/>
    <n v="0"/>
    <n v="4"/>
    <n v="3.5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6"/>
    <x v="13"/>
    <x v="112"/>
    <x v="31"/>
    <n v="4"/>
    <n v="4"/>
    <n v="0"/>
    <n v="0"/>
    <n v="0"/>
    <n v="0"/>
    <n v="1"/>
    <n v="0"/>
    <n v="0"/>
    <n v="0"/>
    <n v="0"/>
    <n v="0"/>
    <n v="0"/>
    <n v="0"/>
    <n v="3"/>
    <n v="0"/>
    <n v="1"/>
    <n v="1"/>
    <n v="0"/>
    <n v="0"/>
    <n v="1"/>
    <n v="0"/>
    <n v="0"/>
    <n v="1"/>
    <n v="3"/>
    <n v="0"/>
    <n v="1"/>
    <n v="1"/>
    <n v="-1"/>
    <n v="0"/>
    <n v="1"/>
    <n v="0"/>
    <n v="0"/>
    <n v="1"/>
    <n v="2"/>
  </r>
  <r>
    <x v="6"/>
    <x v="13"/>
    <x v="113"/>
    <x v="31"/>
    <n v="1"/>
    <n v="0.8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13"/>
    <x v="15"/>
    <n v="1"/>
    <n v="0.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  <r>
    <x v="6"/>
    <x v="13"/>
    <x v="114"/>
    <x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15"/>
    <x v="29"/>
    <n v="2"/>
    <n v="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6"/>
    <x v="13"/>
    <x v="116"/>
    <x v="5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0"/>
    <n v="0"/>
    <n v="0"/>
    <n v="0"/>
    <n v="0"/>
    <n v="0"/>
    <n v="0"/>
    <n v="-3"/>
    <n v="-3"/>
  </r>
  <r>
    <x v="6"/>
    <x v="13"/>
    <x v="117"/>
    <x v="31"/>
    <n v="1"/>
    <n v="0.8"/>
    <n v="1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18"/>
    <x v="29"/>
    <n v="1"/>
    <n v="0.2"/>
    <n v="0"/>
    <n v="0"/>
    <n v="0"/>
    <n v="0"/>
    <n v="0"/>
    <n v="0"/>
    <n v="0"/>
    <n v="0"/>
    <n v="0"/>
    <n v="0"/>
    <n v="1"/>
    <n v="0.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6"/>
    <x v="13"/>
    <x v="119"/>
    <x v="29"/>
    <n v="2"/>
    <n v="1.100000000000000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6"/>
    <x v="13"/>
    <x v="120"/>
    <x v="29"/>
    <n v="1"/>
    <n v="0.4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x v="13"/>
    <x v="121"/>
    <x v="57"/>
    <n v="3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-1"/>
    <n v="-2"/>
    <n v="-3"/>
  </r>
  <r>
    <x v="6"/>
    <x v="13"/>
    <x v="122"/>
    <x v="31"/>
    <n v="4"/>
    <n v="3.8"/>
    <n v="0"/>
    <n v="1"/>
    <n v="0"/>
    <n v="0"/>
    <n v="0"/>
    <n v="0"/>
    <n v="0"/>
    <n v="0"/>
    <n v="0"/>
    <n v="0"/>
    <n v="1"/>
    <n v="1"/>
    <n v="3"/>
    <n v="0"/>
    <n v="0"/>
    <n v="1"/>
    <n v="1"/>
    <n v="1"/>
    <n v="0"/>
    <n v="0"/>
    <n v="0"/>
    <n v="0"/>
    <n v="3"/>
    <n v="-1"/>
    <n v="0"/>
    <n v="1"/>
    <n v="1"/>
    <n v="1"/>
    <n v="0"/>
    <n v="0"/>
    <n v="0"/>
    <n v="1"/>
    <n v="2"/>
  </r>
  <r>
    <x v="6"/>
    <x v="13"/>
    <x v="123"/>
    <x v="29"/>
    <n v="1"/>
    <n v="0.4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x v="13"/>
    <x v="124"/>
    <x v="5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6"/>
    <x v="13"/>
    <x v="125"/>
    <x v="5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6"/>
    <x v="13"/>
    <x v="126"/>
    <x v="31"/>
    <n v="6"/>
    <n v="4.8"/>
    <n v="0"/>
    <n v="0"/>
    <n v="0"/>
    <n v="1"/>
    <n v="0"/>
    <n v="1"/>
    <n v="0"/>
    <n v="0"/>
    <n v="0"/>
    <n v="4"/>
    <n v="0"/>
    <n v="0"/>
    <n v="4"/>
    <n v="1"/>
    <n v="0"/>
    <n v="3"/>
    <n v="0"/>
    <n v="0"/>
    <n v="0"/>
    <n v="0"/>
    <n v="0"/>
    <n v="0"/>
    <n v="4"/>
    <n v="1"/>
    <n v="0"/>
    <n v="2"/>
    <n v="0"/>
    <n v="-1"/>
    <n v="0"/>
    <n v="0"/>
    <n v="0"/>
    <n v="3"/>
    <n v="2"/>
  </r>
  <r>
    <x v="6"/>
    <x v="13"/>
    <x v="126"/>
    <x v="43"/>
    <n v="1"/>
    <s v="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26"/>
    <x v="40"/>
    <n v="1"/>
    <s v="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27"/>
    <x v="31"/>
    <n v="6"/>
    <n v="5.05"/>
    <n v="0"/>
    <n v="0"/>
    <n v="0"/>
    <n v="0"/>
    <n v="0"/>
    <n v="0"/>
    <n v="0"/>
    <n v="0"/>
    <n v="0"/>
    <n v="0"/>
    <n v="0"/>
    <n v="0"/>
    <n v="3"/>
    <n v="0"/>
    <n v="1"/>
    <n v="1"/>
    <n v="1"/>
    <n v="0"/>
    <n v="0"/>
    <n v="0"/>
    <n v="0"/>
    <n v="0"/>
    <n v="3"/>
    <n v="0"/>
    <n v="1"/>
    <n v="1"/>
    <n v="1"/>
    <n v="0"/>
    <n v="0"/>
    <n v="0"/>
    <n v="0"/>
    <n v="3"/>
    <n v="3"/>
  </r>
  <r>
    <x v="6"/>
    <x v="13"/>
    <x v="128"/>
    <x v="31"/>
    <n v="3"/>
    <n v="2.8"/>
    <n v="0"/>
    <n v="0"/>
    <n v="0"/>
    <n v="1"/>
    <n v="0"/>
    <n v="0"/>
    <n v="0"/>
    <n v="0"/>
    <n v="0"/>
    <n v="0"/>
    <n v="0"/>
    <n v="0"/>
    <n v="3"/>
    <n v="1"/>
    <n v="0"/>
    <n v="1"/>
    <n v="0"/>
    <n v="0"/>
    <n v="1"/>
    <n v="0"/>
    <n v="0"/>
    <n v="0"/>
    <n v="3"/>
    <n v="1"/>
    <n v="0"/>
    <n v="0"/>
    <n v="0"/>
    <n v="0"/>
    <n v="1"/>
    <n v="0"/>
    <n v="0"/>
    <n v="1"/>
    <n v="2"/>
  </r>
  <r>
    <x v="6"/>
    <x v="13"/>
    <x v="129"/>
    <x v="3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30"/>
    <x v="31"/>
    <n v="5"/>
    <n v="4.05"/>
    <n v="1"/>
    <n v="0"/>
    <n v="0"/>
    <n v="1"/>
    <n v="0"/>
    <n v="0"/>
    <n v="1"/>
    <n v="0"/>
    <n v="0"/>
    <n v="2"/>
    <n v="2"/>
    <n v="2"/>
    <n v="1"/>
    <n v="0"/>
    <n v="0"/>
    <n v="0"/>
    <n v="0"/>
    <n v="0"/>
    <n v="0"/>
    <n v="1"/>
    <n v="0"/>
    <n v="2"/>
    <n v="1"/>
    <n v="-1"/>
    <n v="0"/>
    <n v="-1"/>
    <n v="0"/>
    <n v="0"/>
    <n v="-1"/>
    <n v="1"/>
    <n v="0"/>
    <n v="-2"/>
    <n v="-2"/>
  </r>
  <r>
    <x v="6"/>
    <x v="13"/>
    <x v="131"/>
    <x v="4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32"/>
    <x v="31"/>
    <n v="3"/>
    <n v="2.94"/>
    <n v="0"/>
    <n v="0"/>
    <n v="0"/>
    <n v="0"/>
    <n v="0"/>
    <n v="0"/>
    <n v="0"/>
    <n v="0"/>
    <n v="0"/>
    <n v="0"/>
    <n v="1"/>
    <n v="0.8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</r>
  <r>
    <x v="6"/>
    <x v="13"/>
    <x v="133"/>
    <x v="31"/>
    <n v="3"/>
    <n v="3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-1"/>
    <n v="0"/>
    <n v="0"/>
    <n v="0"/>
    <n v="-2"/>
  </r>
  <r>
    <x v="6"/>
    <x v="13"/>
    <x v="134"/>
    <x v="31"/>
    <n v="1"/>
    <n v="1"/>
    <n v="0"/>
    <n v="0"/>
    <n v="1"/>
    <n v="0"/>
    <n v="0"/>
    <n v="0"/>
    <n v="0"/>
    <n v="0"/>
    <n v="0"/>
    <n v="0"/>
    <n v="1"/>
    <n v="1"/>
    <n v="4"/>
    <n v="0"/>
    <n v="1"/>
    <n v="1"/>
    <n v="1"/>
    <n v="0"/>
    <n v="1"/>
    <n v="0"/>
    <n v="0"/>
    <n v="1"/>
    <n v="4"/>
    <n v="0"/>
    <n v="0"/>
    <n v="1"/>
    <n v="1"/>
    <n v="0"/>
    <n v="1"/>
    <n v="0"/>
    <n v="0"/>
    <n v="2"/>
    <n v="3"/>
  </r>
  <r>
    <x v="6"/>
    <x v="13"/>
    <x v="134"/>
    <x v="43"/>
    <n v="1"/>
    <n v="0.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  <n v="-1"/>
  </r>
  <r>
    <x v="6"/>
    <x v="13"/>
    <x v="135"/>
    <x v="31"/>
    <n v="3"/>
    <n v="2.2000000000000002"/>
    <n v="0"/>
    <n v="0"/>
    <n v="1"/>
    <n v="0"/>
    <n v="0"/>
    <n v="0"/>
    <n v="1"/>
    <n v="0"/>
    <n v="0"/>
    <n v="0"/>
    <n v="1"/>
    <n v="1"/>
    <n v="4"/>
    <n v="0"/>
    <n v="1"/>
    <n v="1"/>
    <n v="0"/>
    <n v="0"/>
    <n v="2"/>
    <n v="0"/>
    <n v="0"/>
    <n v="1"/>
    <n v="4"/>
    <n v="0"/>
    <n v="0"/>
    <n v="1"/>
    <n v="0"/>
    <n v="0"/>
    <n v="1"/>
    <n v="0"/>
    <n v="0"/>
    <n v="1"/>
    <n v="2"/>
  </r>
  <r>
    <x v="6"/>
    <x v="13"/>
    <x v="136"/>
    <x v="40"/>
    <n v="3"/>
    <n v="1.5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37"/>
    <x v="31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x v="13"/>
    <x v="138"/>
    <x v="31"/>
    <n v="4"/>
    <n v="3.55"/>
    <n v="0"/>
    <n v="0"/>
    <n v="0"/>
    <n v="0"/>
    <n v="0"/>
    <n v="0"/>
    <n v="0"/>
    <n v="0"/>
    <n v="0"/>
    <n v="0"/>
    <n v="0"/>
    <n v="0"/>
    <n v="5"/>
    <n v="0"/>
    <n v="2"/>
    <n v="0"/>
    <n v="1"/>
    <n v="2"/>
    <n v="0"/>
    <n v="0"/>
    <n v="0"/>
    <n v="1"/>
    <n v="5"/>
    <n v="0"/>
    <n v="2"/>
    <n v="0"/>
    <n v="1"/>
    <n v="2"/>
    <n v="0"/>
    <n v="0"/>
    <n v="0"/>
    <n v="3"/>
    <n v="5"/>
  </r>
  <r>
    <x v="6"/>
    <x v="13"/>
    <x v="139"/>
    <x v="31"/>
    <n v="1"/>
    <n v="0.5"/>
    <n v="0"/>
    <n v="0"/>
    <n v="0"/>
    <n v="0"/>
    <n v="0"/>
    <n v="0"/>
    <n v="0"/>
    <n v="0"/>
    <n v="0"/>
    <n v="0"/>
    <n v="3"/>
    <n v="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40"/>
    <x v="31"/>
    <n v="3"/>
    <n v="2.2000000000000002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41"/>
    <x v="31"/>
    <n v="3"/>
    <n v="2.8"/>
    <n v="0"/>
    <n v="0"/>
    <n v="0"/>
    <n v="0"/>
    <n v="0"/>
    <n v="0"/>
    <n v="0"/>
    <n v="0"/>
    <n v="0"/>
    <n v="0"/>
    <n v="0"/>
    <n v="0"/>
    <n v="3"/>
    <n v="0"/>
    <n v="1"/>
    <n v="0"/>
    <n v="1"/>
    <n v="1"/>
    <n v="0"/>
    <n v="0"/>
    <n v="0"/>
    <n v="0"/>
    <n v="3"/>
    <n v="0"/>
    <n v="1"/>
    <n v="0"/>
    <n v="1"/>
    <n v="1"/>
    <n v="0"/>
    <n v="0"/>
    <n v="0"/>
    <n v="2"/>
    <n v="3"/>
  </r>
  <r>
    <x v="6"/>
    <x v="13"/>
    <x v="142"/>
    <x v="31"/>
    <n v="2"/>
    <n v="2"/>
    <n v="0"/>
    <n v="0"/>
    <n v="0"/>
    <n v="0"/>
    <n v="0"/>
    <n v="1"/>
    <n v="0"/>
    <n v="0"/>
    <n v="0"/>
    <n v="0"/>
    <n v="2"/>
    <n v="2"/>
    <n v="1"/>
    <n v="0"/>
    <n v="0"/>
    <n v="1"/>
    <n v="0"/>
    <n v="0"/>
    <n v="0"/>
    <n v="0"/>
    <n v="0"/>
    <n v="2"/>
    <n v="1"/>
    <n v="0"/>
    <n v="0"/>
    <n v="1"/>
    <n v="0"/>
    <n v="-1"/>
    <n v="0"/>
    <n v="0"/>
    <n v="0"/>
    <n v="1"/>
    <n v="0"/>
  </r>
  <r>
    <x v="6"/>
    <x v="13"/>
    <x v="142"/>
    <x v="29"/>
    <n v="1"/>
    <n v="0.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43"/>
    <x v="31"/>
    <n v="3"/>
    <n v="2.9"/>
    <n v="0"/>
    <n v="0"/>
    <n v="0"/>
    <n v="0"/>
    <n v="0"/>
    <n v="0"/>
    <n v="0"/>
    <n v="0"/>
    <n v="0"/>
    <n v="0"/>
    <n v="0"/>
    <n v="0"/>
    <n v="2"/>
    <n v="1"/>
    <n v="0"/>
    <n v="1"/>
    <n v="0"/>
    <n v="0"/>
    <n v="0"/>
    <n v="0"/>
    <n v="0"/>
    <n v="0"/>
    <n v="2"/>
    <n v="1"/>
    <n v="0"/>
    <n v="1"/>
    <n v="0"/>
    <n v="0"/>
    <n v="0"/>
    <n v="0"/>
    <n v="0"/>
    <n v="2"/>
    <n v="2"/>
  </r>
  <r>
    <x v="6"/>
    <x v="13"/>
    <x v="144"/>
    <x v="40"/>
    <n v="9"/>
    <n v="5"/>
    <n v="1"/>
    <n v="0"/>
    <n v="1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-1"/>
    <n v="-1"/>
    <n v="0"/>
    <n v="-1"/>
    <n v="0"/>
    <n v="0"/>
    <n v="0"/>
    <n v="0"/>
    <n v="-3"/>
    <n v="-3"/>
  </r>
  <r>
    <x v="6"/>
    <x v="13"/>
    <x v="145"/>
    <x v="31"/>
    <n v="1"/>
    <n v="0.9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  <r>
    <x v="6"/>
    <x v="13"/>
    <x v="146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47"/>
    <x v="40"/>
    <n v="2"/>
    <n v="1.5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48"/>
    <x v="31"/>
    <n v="4"/>
    <n v="3.6"/>
    <n v="0"/>
    <n v="0"/>
    <n v="0"/>
    <n v="0"/>
    <n v="0"/>
    <n v="1"/>
    <n v="0"/>
    <n v="0"/>
    <n v="0"/>
    <n v="0"/>
    <n v="1"/>
    <n v="1"/>
    <n v="4"/>
    <n v="2"/>
    <n v="1"/>
    <n v="0"/>
    <n v="1"/>
    <n v="0"/>
    <n v="0"/>
    <n v="0"/>
    <n v="0"/>
    <n v="0"/>
    <n v="4"/>
    <n v="2"/>
    <n v="1"/>
    <n v="0"/>
    <n v="1"/>
    <n v="-1"/>
    <n v="0"/>
    <n v="0"/>
    <n v="0"/>
    <n v="4"/>
    <n v="3"/>
  </r>
  <r>
    <x v="6"/>
    <x v="13"/>
    <x v="149"/>
    <x v="31"/>
    <n v="4"/>
    <n v="3.47"/>
    <n v="0"/>
    <n v="0"/>
    <n v="0"/>
    <n v="0"/>
    <n v="0"/>
    <n v="0"/>
    <n v="0"/>
    <n v="0"/>
    <n v="0"/>
    <n v="0"/>
    <n v="0"/>
    <n v="0"/>
    <n v="4"/>
    <n v="0"/>
    <n v="2"/>
    <n v="1"/>
    <n v="0"/>
    <n v="0"/>
    <n v="0"/>
    <n v="1"/>
    <n v="0"/>
    <n v="0"/>
    <n v="4"/>
    <n v="0"/>
    <n v="2"/>
    <n v="1"/>
    <n v="0"/>
    <n v="0"/>
    <n v="0"/>
    <n v="1"/>
    <n v="0"/>
    <n v="3"/>
    <n v="4"/>
  </r>
  <r>
    <x v="6"/>
    <x v="13"/>
    <x v="150"/>
    <x v="31"/>
    <n v="5"/>
    <n v="3.2"/>
    <n v="0"/>
    <n v="0"/>
    <n v="0"/>
    <n v="0"/>
    <n v="0"/>
    <n v="0"/>
    <n v="0"/>
    <n v="0"/>
    <n v="0"/>
    <n v="0"/>
    <n v="4"/>
    <n v="4"/>
    <n v="2"/>
    <n v="0"/>
    <n v="2"/>
    <n v="0"/>
    <n v="0"/>
    <n v="0"/>
    <n v="0"/>
    <n v="0"/>
    <n v="0"/>
    <n v="1"/>
    <n v="2"/>
    <n v="0"/>
    <n v="2"/>
    <n v="0"/>
    <n v="0"/>
    <n v="0"/>
    <n v="0"/>
    <n v="0"/>
    <n v="0"/>
    <n v="2"/>
    <n v="2"/>
  </r>
  <r>
    <x v="6"/>
    <x v="13"/>
    <x v="151"/>
    <x v="22"/>
    <n v="5"/>
    <n v="3.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6"/>
    <x v="13"/>
    <x v="152"/>
    <x v="31"/>
    <n v="4"/>
    <n v="2.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-1"/>
    <n v="0"/>
    <n v="0"/>
    <n v="0"/>
    <n v="0"/>
    <n v="0"/>
    <n v="0"/>
    <n v="0"/>
    <n v="-1"/>
    <n v="-1"/>
  </r>
  <r>
    <x v="6"/>
    <x v="13"/>
    <x v="153"/>
    <x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54"/>
    <x v="31"/>
    <n v="4"/>
    <n v="3.4"/>
    <n v="0"/>
    <n v="0"/>
    <n v="0"/>
    <n v="0"/>
    <n v="0"/>
    <n v="0"/>
    <n v="0"/>
    <n v="0"/>
    <n v="1"/>
    <n v="0"/>
    <n v="0"/>
    <n v="0"/>
    <n v="5"/>
    <n v="1"/>
    <n v="0"/>
    <n v="0"/>
    <n v="4"/>
    <n v="0"/>
    <n v="0"/>
    <n v="0"/>
    <n v="0"/>
    <n v="2"/>
    <n v="5"/>
    <n v="1"/>
    <n v="0"/>
    <n v="0"/>
    <n v="4"/>
    <n v="0"/>
    <n v="0"/>
    <n v="0"/>
    <n v="-1"/>
    <n v="5"/>
    <n v="4"/>
  </r>
  <r>
    <x v="6"/>
    <x v="13"/>
    <x v="155"/>
    <x v="29"/>
    <n v="2"/>
    <n v="1.100000000000000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-1"/>
    <n v="-1"/>
  </r>
  <r>
    <x v="6"/>
    <x v="13"/>
    <x v="156"/>
    <x v="40"/>
    <n v="1"/>
    <n v="0.5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57"/>
    <x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58"/>
    <x v="40"/>
    <n v="5"/>
    <n v="3"/>
    <n v="1"/>
    <n v="0"/>
    <n v="0"/>
    <n v="0"/>
    <n v="0"/>
    <n v="0"/>
    <n v="0"/>
    <n v="0"/>
    <n v="0"/>
    <n v="1"/>
    <n v="1"/>
    <n v="0.75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59"/>
    <x v="43"/>
    <n v="3"/>
    <n v="1.8"/>
    <n v="1"/>
    <n v="1"/>
    <n v="0"/>
    <n v="0"/>
    <n v="0"/>
    <n v="1"/>
    <n v="0"/>
    <n v="0"/>
    <n v="0"/>
    <n v="0"/>
    <n v="2"/>
    <n v="1.35"/>
    <n v="0"/>
    <n v="0"/>
    <n v="0"/>
    <n v="0"/>
    <n v="0"/>
    <n v="0"/>
    <n v="0"/>
    <n v="0"/>
    <n v="0"/>
    <n v="0"/>
    <n v="0"/>
    <n v="-2"/>
    <n v="0"/>
    <n v="0"/>
    <n v="0"/>
    <n v="-1"/>
    <n v="0"/>
    <n v="0"/>
    <n v="0"/>
    <n v="-2"/>
    <n v="-3"/>
  </r>
  <r>
    <x v="6"/>
    <x v="13"/>
    <x v="159"/>
    <x v="22"/>
    <n v="3"/>
    <n v="1.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59"/>
    <x v="1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60"/>
    <x v="31"/>
    <n v="5"/>
    <n v="3.8"/>
    <n v="0"/>
    <n v="0"/>
    <n v="0"/>
    <n v="0"/>
    <n v="0"/>
    <n v="0"/>
    <n v="1"/>
    <n v="0"/>
    <n v="0"/>
    <n v="0"/>
    <n v="3"/>
    <n v="3"/>
    <n v="5"/>
    <n v="0"/>
    <n v="3"/>
    <n v="1"/>
    <n v="1"/>
    <n v="0"/>
    <n v="0"/>
    <n v="0"/>
    <n v="0"/>
    <n v="0"/>
    <n v="5"/>
    <n v="0"/>
    <n v="3"/>
    <n v="1"/>
    <n v="1"/>
    <n v="0"/>
    <n v="-1"/>
    <n v="0"/>
    <n v="0"/>
    <n v="5"/>
    <n v="4"/>
  </r>
  <r>
    <x v="6"/>
    <x v="13"/>
    <x v="161"/>
    <x v="31"/>
    <n v="4"/>
    <n v="2.95"/>
    <n v="0"/>
    <n v="0"/>
    <n v="0"/>
    <n v="0"/>
    <n v="1"/>
    <n v="0"/>
    <n v="0"/>
    <n v="0"/>
    <n v="0"/>
    <n v="0"/>
    <n v="0"/>
    <n v="0"/>
    <n v="3"/>
    <n v="1"/>
    <n v="1"/>
    <n v="0"/>
    <n v="1"/>
    <n v="0"/>
    <n v="0"/>
    <n v="0"/>
    <n v="0"/>
    <n v="1"/>
    <n v="3"/>
    <n v="1"/>
    <n v="1"/>
    <n v="0"/>
    <n v="0"/>
    <n v="0"/>
    <n v="0"/>
    <n v="0"/>
    <n v="0"/>
    <n v="2"/>
    <n v="2"/>
  </r>
  <r>
    <x v="6"/>
    <x v="13"/>
    <x v="162"/>
    <x v="31"/>
    <n v="2"/>
    <n v="2"/>
    <n v="0"/>
    <n v="0"/>
    <n v="0"/>
    <n v="0"/>
    <n v="0"/>
    <n v="0"/>
    <n v="0"/>
    <n v="0"/>
    <n v="0"/>
    <n v="0"/>
    <n v="2"/>
    <n v="2"/>
    <n v="4"/>
    <n v="0"/>
    <n v="1"/>
    <n v="1"/>
    <n v="2"/>
    <n v="0"/>
    <n v="0"/>
    <n v="0"/>
    <n v="0"/>
    <n v="2"/>
    <n v="4"/>
    <n v="0"/>
    <n v="1"/>
    <n v="1"/>
    <n v="2"/>
    <n v="0"/>
    <n v="0"/>
    <n v="0"/>
    <n v="0"/>
    <n v="4"/>
    <n v="4"/>
  </r>
  <r>
    <x v="6"/>
    <x v="13"/>
    <x v="163"/>
    <x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64"/>
    <x v="31"/>
    <n v="2"/>
    <n v="1.2"/>
    <n v="0"/>
    <n v="0"/>
    <n v="0"/>
    <n v="0"/>
    <n v="0"/>
    <n v="0"/>
    <n v="0"/>
    <n v="0"/>
    <n v="0"/>
    <n v="0"/>
    <n v="3"/>
    <n v="2.2000000000000002"/>
    <n v="1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1"/>
    <n v="1"/>
  </r>
  <r>
    <x v="6"/>
    <x v="13"/>
    <x v="164"/>
    <x v="9"/>
    <n v="1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65"/>
    <x v="40"/>
    <n v="2"/>
    <n v="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66"/>
    <x v="4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67"/>
    <x v="22"/>
    <n v="1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68"/>
    <x v="31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69"/>
    <x v="31"/>
    <n v="2"/>
    <n v="1"/>
    <n v="1"/>
    <n v="1"/>
    <n v="0"/>
    <n v="0"/>
    <n v="0"/>
    <n v="0"/>
    <n v="0"/>
    <n v="0"/>
    <n v="0"/>
    <n v="0"/>
    <n v="5"/>
    <n v="5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6"/>
    <x v="13"/>
    <x v="169"/>
    <x v="15"/>
    <n v="1"/>
    <n v="0.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70"/>
    <x v="31"/>
    <n v="4"/>
    <n v="3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2"/>
    <n v="2"/>
    <n v="0"/>
    <n v="0"/>
    <n v="4"/>
    <n v="0"/>
    <n v="0"/>
    <n v="0"/>
    <n v="0"/>
    <n v="0"/>
    <n v="2"/>
    <n v="2"/>
    <n v="0"/>
    <n v="0"/>
    <n v="4"/>
  </r>
  <r>
    <x v="6"/>
    <x v="13"/>
    <x v="170"/>
    <x v="40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71"/>
    <x v="31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-1"/>
    <n v="0"/>
    <n v="0"/>
    <n v="0"/>
    <n v="-1"/>
    <n v="-2"/>
  </r>
  <r>
    <x v="6"/>
    <x v="13"/>
    <x v="172"/>
    <x v="31"/>
    <n v="1"/>
    <n v="0.75"/>
    <n v="0"/>
    <n v="0"/>
    <n v="0"/>
    <n v="1"/>
    <n v="0"/>
    <n v="0"/>
    <n v="0"/>
    <n v="0"/>
    <n v="0"/>
    <n v="0"/>
    <n v="1"/>
    <n v="1"/>
    <n v="1"/>
    <n v="0"/>
    <n v="1"/>
    <n v="0"/>
    <n v="0"/>
    <n v="0"/>
    <n v="0"/>
    <n v="0"/>
    <n v="0"/>
    <n v="0"/>
    <n v="1"/>
    <n v="0"/>
    <n v="1"/>
    <n v="-1"/>
    <n v="0"/>
    <n v="0"/>
    <n v="0"/>
    <n v="0"/>
    <n v="0"/>
    <n v="0"/>
    <n v="0"/>
  </r>
  <r>
    <x v="6"/>
    <x v="13"/>
    <x v="172"/>
    <x v="15"/>
    <n v="1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72"/>
    <x v="37"/>
    <n v="1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73"/>
    <x v="31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1"/>
    <n v="1"/>
  </r>
  <r>
    <x v="6"/>
    <x v="13"/>
    <x v="174"/>
    <x v="31"/>
    <n v="10"/>
    <n v="8.4"/>
    <n v="0"/>
    <n v="0"/>
    <n v="0"/>
    <n v="0"/>
    <n v="0"/>
    <n v="0"/>
    <n v="0"/>
    <n v="0"/>
    <n v="1"/>
    <n v="0"/>
    <n v="0"/>
    <n v="0"/>
    <n v="5"/>
    <n v="0"/>
    <n v="2"/>
    <n v="1"/>
    <n v="2"/>
    <n v="0"/>
    <n v="0"/>
    <n v="0"/>
    <n v="0"/>
    <n v="1"/>
    <n v="5"/>
    <n v="0"/>
    <n v="2"/>
    <n v="1"/>
    <n v="2"/>
    <n v="0"/>
    <n v="0"/>
    <n v="0"/>
    <n v="-1"/>
    <n v="5"/>
    <n v="4"/>
  </r>
  <r>
    <x v="6"/>
    <x v="13"/>
    <x v="175"/>
    <x v="31"/>
    <n v="2"/>
    <n v="1.8"/>
    <n v="0"/>
    <n v="0"/>
    <n v="0"/>
    <n v="0"/>
    <n v="0"/>
    <n v="0"/>
    <n v="0"/>
    <n v="0"/>
    <n v="0"/>
    <n v="3"/>
    <n v="0"/>
    <n v="0"/>
    <n v="2"/>
    <n v="0"/>
    <n v="0"/>
    <n v="0"/>
    <n v="1"/>
    <n v="1"/>
    <n v="0"/>
    <n v="0"/>
    <n v="0"/>
    <n v="0"/>
    <n v="2"/>
    <n v="0"/>
    <n v="0"/>
    <n v="0"/>
    <n v="1"/>
    <n v="1"/>
    <n v="0"/>
    <n v="0"/>
    <n v="0"/>
    <n v="1"/>
    <n v="2"/>
  </r>
  <r>
    <x v="6"/>
    <x v="13"/>
    <x v="176"/>
    <x v="31"/>
    <n v="5"/>
    <n v="4.8"/>
    <n v="0"/>
    <n v="0"/>
    <n v="0"/>
    <n v="0"/>
    <n v="0"/>
    <n v="0"/>
    <n v="1"/>
    <n v="0"/>
    <n v="0"/>
    <n v="0"/>
    <n v="3"/>
    <n v="3"/>
    <n v="7"/>
    <n v="0"/>
    <n v="1"/>
    <n v="0"/>
    <n v="2"/>
    <n v="3"/>
    <n v="1"/>
    <n v="0"/>
    <n v="0"/>
    <n v="0"/>
    <n v="7"/>
    <n v="0"/>
    <n v="1"/>
    <n v="0"/>
    <n v="2"/>
    <n v="3"/>
    <n v="0"/>
    <n v="0"/>
    <n v="0"/>
    <n v="3"/>
    <n v="6"/>
  </r>
  <r>
    <x v="6"/>
    <x v="13"/>
    <x v="176"/>
    <x v="2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77"/>
    <x v="2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78"/>
    <x v="40"/>
    <n v="3"/>
    <n v="1"/>
    <n v="0"/>
    <n v="0"/>
    <n v="0"/>
    <n v="0"/>
    <n v="0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79"/>
    <x v="4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-1"/>
  </r>
  <r>
    <x v="6"/>
    <x v="13"/>
    <x v="180"/>
    <x v="31"/>
    <n v="3"/>
    <n v="2.5499999999999998"/>
    <n v="0"/>
    <n v="0"/>
    <n v="0"/>
    <n v="1"/>
    <n v="0"/>
    <n v="0"/>
    <n v="0"/>
    <n v="0"/>
    <n v="0"/>
    <n v="0"/>
    <n v="0"/>
    <n v="0"/>
    <n v="5"/>
    <n v="0"/>
    <n v="0"/>
    <n v="1"/>
    <n v="1"/>
    <n v="0"/>
    <n v="3"/>
    <n v="0"/>
    <n v="0"/>
    <n v="0"/>
    <n v="5"/>
    <n v="0"/>
    <n v="0"/>
    <n v="0"/>
    <n v="1"/>
    <n v="0"/>
    <n v="3"/>
    <n v="0"/>
    <n v="0"/>
    <n v="1"/>
    <n v="4"/>
  </r>
  <r>
    <x v="6"/>
    <x v="13"/>
    <x v="181"/>
    <x v="31"/>
    <n v="9"/>
    <n v="5.8"/>
    <n v="3"/>
    <n v="1"/>
    <n v="1"/>
    <n v="1"/>
    <n v="0"/>
    <n v="0"/>
    <n v="0"/>
    <n v="0"/>
    <n v="0"/>
    <n v="0"/>
    <n v="0"/>
    <n v="0"/>
    <n v="4"/>
    <n v="1"/>
    <n v="0"/>
    <n v="1"/>
    <n v="0"/>
    <n v="1"/>
    <n v="1"/>
    <n v="0"/>
    <n v="0"/>
    <n v="2"/>
    <n v="4"/>
    <n v="-3"/>
    <n v="-1"/>
    <n v="0"/>
    <n v="0"/>
    <n v="1"/>
    <n v="1"/>
    <n v="0"/>
    <n v="0"/>
    <n v="-4"/>
    <n v="-2"/>
  </r>
  <r>
    <x v="6"/>
    <x v="13"/>
    <x v="182"/>
    <x v="4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83"/>
    <x v="31"/>
    <n v="6"/>
    <n v="5"/>
    <n v="0"/>
    <n v="0"/>
    <n v="0"/>
    <n v="1"/>
    <n v="0"/>
    <n v="1"/>
    <n v="0"/>
    <n v="0"/>
    <n v="0"/>
    <n v="3"/>
    <n v="1.5"/>
    <n v="1.5"/>
    <n v="3"/>
    <n v="0"/>
    <n v="1"/>
    <n v="2"/>
    <n v="0"/>
    <n v="0"/>
    <n v="0"/>
    <n v="0"/>
    <n v="0"/>
    <n v="3"/>
    <n v="3"/>
    <n v="0"/>
    <n v="1"/>
    <n v="1"/>
    <n v="0"/>
    <n v="-1"/>
    <n v="0"/>
    <n v="0"/>
    <n v="0"/>
    <n v="2"/>
    <n v="1"/>
  </r>
  <r>
    <x v="6"/>
    <x v="13"/>
    <x v="184"/>
    <x v="31"/>
    <n v="0"/>
    <n v="0"/>
    <n v="0"/>
    <n v="0"/>
    <n v="0"/>
    <n v="0"/>
    <n v="0"/>
    <n v="0"/>
    <n v="0"/>
    <n v="0"/>
    <n v="0"/>
    <n v="0"/>
    <n v="3"/>
    <n v="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85"/>
    <x v="31"/>
    <n v="3"/>
    <n v="2.5"/>
    <n v="0"/>
    <n v="0"/>
    <n v="0"/>
    <n v="1"/>
    <n v="1"/>
    <n v="0"/>
    <n v="0"/>
    <n v="0"/>
    <n v="0"/>
    <n v="0"/>
    <n v="0"/>
    <n v="0"/>
    <n v="5"/>
    <n v="0"/>
    <n v="1"/>
    <n v="0"/>
    <n v="2"/>
    <n v="2"/>
    <n v="0"/>
    <n v="0"/>
    <n v="0"/>
    <n v="0"/>
    <n v="5"/>
    <n v="0"/>
    <n v="1"/>
    <n v="-1"/>
    <n v="1"/>
    <n v="2"/>
    <n v="0"/>
    <n v="0"/>
    <n v="0"/>
    <n v="1"/>
    <n v="3"/>
  </r>
  <r>
    <x v="6"/>
    <x v="13"/>
    <x v="185"/>
    <x v="15"/>
    <n v="1"/>
    <n v="0.75"/>
    <n v="0"/>
    <n v="0"/>
    <n v="0"/>
    <n v="0"/>
    <n v="0"/>
    <n v="0"/>
    <n v="0"/>
    <n v="0"/>
    <n v="0"/>
    <n v="0"/>
    <n v="0"/>
    <n v="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86"/>
    <x v="22"/>
    <n v="11"/>
    <n v="7.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  <n v="0"/>
    <n v="0"/>
    <n v="0"/>
    <n v="-2"/>
    <n v="-2"/>
  </r>
  <r>
    <x v="6"/>
    <x v="13"/>
    <x v="187"/>
    <x v="31"/>
    <n v="3"/>
    <n v="1.8"/>
    <n v="0"/>
    <n v="0"/>
    <n v="0"/>
    <n v="1"/>
    <n v="0"/>
    <n v="0"/>
    <n v="0"/>
    <n v="0"/>
    <n v="1"/>
    <n v="0"/>
    <n v="1"/>
    <n v="1"/>
    <n v="4"/>
    <n v="2"/>
    <n v="1"/>
    <n v="0"/>
    <n v="0"/>
    <n v="1"/>
    <n v="0"/>
    <n v="0"/>
    <n v="0"/>
    <n v="1"/>
    <n v="4"/>
    <n v="2"/>
    <n v="1"/>
    <n v="-1"/>
    <n v="0"/>
    <n v="1"/>
    <n v="0"/>
    <n v="0"/>
    <n v="-1"/>
    <n v="2"/>
    <n v="2"/>
  </r>
  <r>
    <x v="6"/>
    <x v="13"/>
    <x v="188"/>
    <x v="40"/>
    <n v="1"/>
    <n v="0.5"/>
    <n v="1"/>
    <n v="0"/>
    <n v="0"/>
    <n v="0"/>
    <n v="0"/>
    <n v="0"/>
    <n v="0"/>
    <n v="0"/>
    <n v="0"/>
    <n v="0"/>
    <n v="2"/>
    <n v="1.5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89"/>
    <x v="22"/>
    <n v="2"/>
    <n v="2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90"/>
    <x v="31"/>
    <n v="2"/>
    <n v="1.6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91"/>
    <x v="3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92"/>
    <x v="31"/>
    <n v="15"/>
    <n v="13"/>
    <n v="1"/>
    <n v="0"/>
    <n v="0"/>
    <n v="2"/>
    <n v="1"/>
    <n v="0"/>
    <n v="0"/>
    <n v="0"/>
    <n v="0"/>
    <n v="0"/>
    <n v="2"/>
    <n v="2"/>
    <n v="6"/>
    <n v="1"/>
    <n v="0"/>
    <n v="2"/>
    <n v="2"/>
    <n v="1"/>
    <n v="0"/>
    <n v="0"/>
    <n v="0"/>
    <n v="1"/>
    <n v="6"/>
    <n v="0"/>
    <n v="0"/>
    <n v="0"/>
    <n v="1"/>
    <n v="1"/>
    <n v="0"/>
    <n v="0"/>
    <n v="0"/>
    <n v="1"/>
    <n v="2"/>
  </r>
  <r>
    <x v="6"/>
    <x v="13"/>
    <x v="192"/>
    <x v="19"/>
    <n v="1"/>
    <n v="0.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-1"/>
  </r>
  <r>
    <x v="6"/>
    <x v="13"/>
    <x v="192"/>
    <x v="39"/>
    <n v="1"/>
    <n v="0.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n v="0"/>
    <n v="-1"/>
    <n v="-1"/>
  </r>
  <r>
    <x v="6"/>
    <x v="13"/>
    <x v="193"/>
    <x v="5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94"/>
    <x v="31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195"/>
    <x v="31"/>
    <n v="1"/>
    <n v="0.8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1"/>
  </r>
  <r>
    <x v="6"/>
    <x v="13"/>
    <x v="196"/>
    <x v="31"/>
    <n v="2"/>
    <n v="2"/>
    <n v="0"/>
    <n v="0"/>
    <n v="0"/>
    <n v="0"/>
    <n v="0"/>
    <n v="0"/>
    <n v="0"/>
    <n v="0"/>
    <n v="0"/>
    <n v="0"/>
    <n v="0"/>
    <n v="0"/>
    <n v="2"/>
    <n v="0"/>
    <n v="0"/>
    <n v="0"/>
    <n v="1"/>
    <n v="1"/>
    <n v="0"/>
    <n v="0"/>
    <n v="0"/>
    <n v="0"/>
    <n v="2"/>
    <n v="0"/>
    <n v="0"/>
    <n v="0"/>
    <n v="1"/>
    <n v="1"/>
    <n v="0"/>
    <n v="0"/>
    <n v="0"/>
    <n v="1"/>
    <n v="2"/>
  </r>
  <r>
    <x v="6"/>
    <x v="13"/>
    <x v="197"/>
    <x v="31"/>
    <n v="1"/>
    <n v="1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-1"/>
    <n v="0"/>
    <n v="0"/>
    <n v="0"/>
    <n v="0"/>
    <n v="-1"/>
    <n v="-1"/>
  </r>
  <r>
    <x v="6"/>
    <x v="13"/>
    <x v="198"/>
    <x v="31"/>
    <n v="3"/>
    <n v="3"/>
    <n v="0"/>
    <n v="0"/>
    <n v="0"/>
    <n v="0"/>
    <n v="0"/>
    <n v="0"/>
    <n v="0"/>
    <n v="0"/>
    <n v="2"/>
    <n v="0"/>
    <n v="0"/>
    <n v="0"/>
    <n v="2"/>
    <n v="0"/>
    <n v="0"/>
    <n v="0"/>
    <n v="2"/>
    <n v="0"/>
    <n v="0"/>
    <n v="0"/>
    <n v="0"/>
    <n v="0"/>
    <n v="2"/>
    <n v="0"/>
    <n v="0"/>
    <n v="0"/>
    <n v="2"/>
    <n v="0"/>
    <n v="0"/>
    <n v="0"/>
    <n v="-2"/>
    <n v="2"/>
    <n v="0"/>
  </r>
  <r>
    <x v="6"/>
    <x v="13"/>
    <x v="199"/>
    <x v="31"/>
    <n v="6"/>
    <n v="3.5"/>
    <n v="0"/>
    <n v="1"/>
    <n v="1"/>
    <n v="0"/>
    <n v="0"/>
    <n v="0"/>
    <n v="0"/>
    <n v="0"/>
    <n v="0"/>
    <n v="0"/>
    <n v="0"/>
    <n v="0"/>
    <n v="3"/>
    <n v="0"/>
    <n v="1"/>
    <n v="1"/>
    <n v="1"/>
    <n v="0"/>
    <n v="0"/>
    <n v="0"/>
    <n v="0"/>
    <n v="0"/>
    <n v="3"/>
    <n v="-1"/>
    <n v="0"/>
    <n v="1"/>
    <n v="1"/>
    <n v="0"/>
    <n v="0"/>
    <n v="0"/>
    <n v="0"/>
    <n v="1"/>
    <n v="1"/>
  </r>
  <r>
    <x v="6"/>
    <x v="13"/>
    <x v="200"/>
    <x v="31"/>
    <n v="3"/>
    <n v="2.8"/>
    <n v="0"/>
    <n v="0"/>
    <n v="0"/>
    <n v="0"/>
    <n v="0"/>
    <n v="0"/>
    <n v="0"/>
    <n v="0"/>
    <n v="0"/>
    <n v="0"/>
    <n v="0"/>
    <n v="0"/>
    <n v="2"/>
    <n v="0"/>
    <n v="0"/>
    <n v="1"/>
    <n v="1"/>
    <n v="0"/>
    <n v="0"/>
    <n v="0"/>
    <n v="0"/>
    <n v="1"/>
    <n v="2"/>
    <n v="0"/>
    <n v="0"/>
    <n v="1"/>
    <n v="1"/>
    <n v="0"/>
    <n v="0"/>
    <n v="0"/>
    <n v="0"/>
    <n v="2"/>
    <n v="2"/>
  </r>
  <r>
    <x v="6"/>
    <x v="13"/>
    <x v="201"/>
    <x v="31"/>
    <n v="3"/>
    <n v="2.6"/>
    <n v="0"/>
    <n v="0"/>
    <n v="0"/>
    <n v="0"/>
    <n v="0"/>
    <n v="0"/>
    <n v="0"/>
    <n v="0"/>
    <n v="0"/>
    <n v="0"/>
    <n v="0"/>
    <n v="0"/>
    <n v="3"/>
    <n v="0"/>
    <n v="1"/>
    <n v="1"/>
    <n v="1"/>
    <n v="0"/>
    <n v="0"/>
    <n v="0"/>
    <n v="0"/>
    <n v="0"/>
    <n v="3"/>
    <n v="0"/>
    <n v="1"/>
    <n v="1"/>
    <n v="1"/>
    <n v="0"/>
    <n v="0"/>
    <n v="0"/>
    <n v="0"/>
    <n v="3"/>
    <n v="3"/>
  </r>
  <r>
    <x v="6"/>
    <x v="13"/>
    <x v="202"/>
    <x v="31"/>
    <n v="1"/>
    <n v="1"/>
    <n v="0"/>
    <n v="0"/>
    <n v="0"/>
    <n v="0"/>
    <n v="0"/>
    <n v="0"/>
    <n v="0"/>
    <n v="0"/>
    <n v="0"/>
    <n v="0"/>
    <n v="1"/>
    <n v="1"/>
    <n v="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1"/>
  </r>
  <r>
    <x v="6"/>
    <x v="13"/>
    <x v="203"/>
    <x v="31"/>
    <n v="3"/>
    <n v="2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"/>
    <x v="13"/>
    <x v="204"/>
    <x v="31"/>
    <n v="4"/>
    <n v="2.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2"/>
    <n v="1"/>
    <n v="0"/>
    <n v="0"/>
    <n v="0"/>
    <n v="0"/>
    <n v="0"/>
    <n v="1"/>
    <n v="0"/>
    <n v="0"/>
    <n v="0"/>
    <n v="1"/>
  </r>
  <r>
    <x v="6"/>
    <x v="13"/>
    <x v="205"/>
    <x v="31"/>
    <n v="6"/>
    <n v="5.2"/>
    <n v="0"/>
    <n v="0"/>
    <n v="0"/>
    <n v="0"/>
    <n v="0"/>
    <n v="0"/>
    <n v="3"/>
    <n v="0"/>
    <n v="0"/>
    <n v="0"/>
    <n v="0"/>
    <n v="0"/>
    <n v="2"/>
    <n v="0"/>
    <n v="0"/>
    <n v="1"/>
    <n v="0"/>
    <n v="1"/>
    <n v="0"/>
    <n v="0"/>
    <n v="0"/>
    <n v="0"/>
    <n v="2"/>
    <n v="0"/>
    <n v="0"/>
    <n v="1"/>
    <n v="0"/>
    <n v="1"/>
    <n v="-3"/>
    <n v="0"/>
    <n v="0"/>
    <n v="1"/>
    <n v="-1"/>
  </r>
  <r>
    <x v="6"/>
    <x v="13"/>
    <x v="206"/>
    <x v="31"/>
    <n v="6"/>
    <n v="4.8499999999999996"/>
    <n v="0"/>
    <n v="0"/>
    <n v="0"/>
    <n v="0"/>
    <n v="0"/>
    <n v="0"/>
    <n v="0"/>
    <n v="0"/>
    <n v="0"/>
    <n v="1"/>
    <n v="0"/>
    <n v="0"/>
    <n v="4"/>
    <n v="1"/>
    <n v="1"/>
    <n v="0"/>
    <n v="2"/>
    <n v="0"/>
    <n v="0"/>
    <n v="0"/>
    <n v="0"/>
    <n v="2"/>
    <n v="4"/>
    <n v="1"/>
    <n v="1"/>
    <n v="0"/>
    <n v="2"/>
    <n v="0"/>
    <n v="0"/>
    <n v="0"/>
    <n v="0"/>
    <n v="4"/>
    <n v="4"/>
  </r>
  <r>
    <x v="6"/>
    <x v="13"/>
    <x v="207"/>
    <x v="31"/>
    <n v="8"/>
    <n v="7.25"/>
    <n v="0"/>
    <n v="0"/>
    <n v="0"/>
    <n v="0"/>
    <n v="0"/>
    <n v="1"/>
    <n v="1"/>
    <n v="0"/>
    <n v="0"/>
    <n v="0"/>
    <n v="0"/>
    <n v="0"/>
    <n v="2"/>
    <n v="0"/>
    <n v="0"/>
    <n v="0"/>
    <n v="1"/>
    <n v="1"/>
    <n v="0"/>
    <n v="0"/>
    <n v="0"/>
    <n v="1"/>
    <n v="2"/>
    <n v="0"/>
    <n v="0"/>
    <n v="0"/>
    <n v="1"/>
    <n v="0"/>
    <n v="-1"/>
    <n v="0"/>
    <n v="0"/>
    <n v="1"/>
    <n v="0"/>
  </r>
  <r>
    <x v="6"/>
    <x v="13"/>
    <x v="207"/>
    <x v="17"/>
    <n v="1"/>
    <n v="0.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0"/>
    <n v="-1"/>
    <n v="-1"/>
  </r>
  <r>
    <x v="6"/>
    <x v="13"/>
    <x v="207"/>
    <x v="12"/>
    <n v="1"/>
    <n v="0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207"/>
    <x v="39"/>
    <n v="1"/>
    <n v="0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208"/>
    <x v="29"/>
    <n v="1"/>
    <n v="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208"/>
    <x v="20"/>
    <n v="1"/>
    <n v="0.3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3"/>
    <x v="209"/>
    <x v="31"/>
    <n v="3"/>
    <n v="3"/>
    <n v="0"/>
    <n v="0"/>
    <n v="0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1"/>
    <n v="0"/>
    <n v="0"/>
    <n v="-1"/>
    <n v="-1"/>
    <n v="0"/>
    <n v="0"/>
    <n v="0"/>
    <n v="0"/>
    <n v="-1"/>
  </r>
  <r>
    <x v="6"/>
    <x v="13"/>
    <x v="209"/>
    <x v="12"/>
    <n v="1"/>
    <n v="0.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  <n v="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5" indent="0" outline="1" outlineData="1" multipleFieldFilters="0">
  <location ref="A3:E62" firstHeaderRow="0" firstDataRow="1" firstDataCol="1"/>
  <pivotFields count="39">
    <pivotField multipleItemSelectionAllowed="1" showAll="0">
      <items count="8">
        <item x="6"/>
        <item x="0"/>
        <item x="2"/>
        <item x="3"/>
        <item x="4"/>
        <item x="5"/>
        <item x="1"/>
        <item t="default"/>
      </items>
    </pivotField>
    <pivotField axis="axisRow" showAll="0" defaultSubtotal="0">
      <items count="14">
        <item x="5"/>
        <item x="12"/>
        <item x="7"/>
        <item x="6"/>
        <item x="3"/>
        <item x="4"/>
        <item x="2"/>
        <item x="0"/>
        <item x="10"/>
        <item x="13"/>
        <item x="11"/>
        <item x="1"/>
        <item x="9"/>
        <item x="8"/>
      </items>
    </pivotField>
    <pivotField axis="axisRow" showAll="0">
      <items count="211">
        <item x="190"/>
        <item x="150"/>
        <item x="136"/>
        <item x="166"/>
        <item x="70"/>
        <item x="156"/>
        <item x="157"/>
        <item x="165"/>
        <item x="147"/>
        <item x="44"/>
        <item x="83"/>
        <item x="93"/>
        <item x="6"/>
        <item x="62"/>
        <item x="122"/>
        <item x="21"/>
        <item x="142"/>
        <item x="209"/>
        <item x="149"/>
        <item x="179"/>
        <item x="133"/>
        <item x="111"/>
        <item x="187"/>
        <item x="106"/>
        <item x="172"/>
        <item x="180"/>
        <item x="173"/>
        <item x="181"/>
        <item x="174"/>
        <item x="183"/>
        <item x="141"/>
        <item x="148"/>
        <item x="164"/>
        <item x="138"/>
        <item x="143"/>
        <item x="103"/>
        <item x="109"/>
        <item x="194"/>
        <item x="195"/>
        <item x="145"/>
        <item x="171"/>
        <item x="169"/>
        <item x="108"/>
        <item x="184"/>
        <item x="140"/>
        <item x="159"/>
        <item x="110"/>
        <item x="158"/>
        <item x="128"/>
        <item x="177"/>
        <item x="82"/>
        <item x="186"/>
        <item x="160"/>
        <item x="114"/>
        <item x="112"/>
        <item x="11"/>
        <item x="185"/>
        <item x="117"/>
        <item x="206"/>
        <item x="139"/>
        <item x="126"/>
        <item x="153"/>
        <item x="67"/>
        <item x="151"/>
        <item x="51"/>
        <item x="191"/>
        <item x="170"/>
        <item x="202"/>
        <item x="199"/>
        <item x="200"/>
        <item x="201"/>
        <item x="203"/>
        <item x="152"/>
        <item x="77"/>
        <item x="102"/>
        <item x="49"/>
        <item x="13"/>
        <item x="101"/>
        <item x="23"/>
        <item x="3"/>
        <item x="1"/>
        <item x="0"/>
        <item x="2"/>
        <item x="207"/>
        <item x="197"/>
        <item x="69"/>
        <item x="41"/>
        <item x="40"/>
        <item x="155"/>
        <item x="193"/>
        <item x="121"/>
        <item x="124"/>
        <item x="125"/>
        <item x="116"/>
        <item x="31"/>
        <item x="175"/>
        <item x="163"/>
        <item x="113"/>
        <item x="56"/>
        <item x="204"/>
        <item x="196"/>
        <item x="17"/>
        <item x="30"/>
        <item x="48"/>
        <item x="198"/>
        <item x="192"/>
        <item x="79"/>
        <item x="71"/>
        <item x="90"/>
        <item x="127"/>
        <item x="129"/>
        <item x="100"/>
        <item x="99"/>
        <item x="34"/>
        <item x="182"/>
        <item x="168"/>
        <item x="91"/>
        <item x="53"/>
        <item x="22"/>
        <item x="61"/>
        <item x="4"/>
        <item x="189"/>
        <item x="134"/>
        <item x="135"/>
        <item x="123"/>
        <item x="118"/>
        <item x="120"/>
        <item x="119"/>
        <item x="115"/>
        <item x="176"/>
        <item x="208"/>
        <item x="46"/>
        <item x="104"/>
        <item x="137"/>
        <item x="162"/>
        <item x="78"/>
        <item x="88"/>
        <item x="161"/>
        <item x="18"/>
        <item x="10"/>
        <item x="8"/>
        <item x="86"/>
        <item x="47"/>
        <item x="24"/>
        <item x="55"/>
        <item x="39"/>
        <item x="37"/>
        <item x="85"/>
        <item x="16"/>
        <item x="81"/>
        <item x="154"/>
        <item x="60"/>
        <item x="45"/>
        <item x="58"/>
        <item x="35"/>
        <item x="75"/>
        <item x="72"/>
        <item x="42"/>
        <item x="7"/>
        <item x="26"/>
        <item x="63"/>
        <item x="64"/>
        <item x="43"/>
        <item x="20"/>
        <item x="38"/>
        <item x="29"/>
        <item x="84"/>
        <item x="96"/>
        <item x="65"/>
        <item x="50"/>
        <item x="9"/>
        <item x="66"/>
        <item x="27"/>
        <item x="28"/>
        <item x="36"/>
        <item x="19"/>
        <item x="73"/>
        <item x="54"/>
        <item x="25"/>
        <item x="59"/>
        <item x="74"/>
        <item x="33"/>
        <item x="5"/>
        <item x="52"/>
        <item x="80"/>
        <item x="32"/>
        <item x="57"/>
        <item x="14"/>
        <item x="15"/>
        <item x="97"/>
        <item x="95"/>
        <item x="98"/>
        <item x="94"/>
        <item x="146"/>
        <item x="188"/>
        <item x="107"/>
        <item x="105"/>
        <item x="89"/>
        <item x="205"/>
        <item x="132"/>
        <item x="167"/>
        <item x="178"/>
        <item x="68"/>
        <item x="144"/>
        <item x="131"/>
        <item x="12"/>
        <item x="87"/>
        <item x="130"/>
        <item x="92"/>
        <item x="76"/>
        <item t="default"/>
      </items>
    </pivotField>
    <pivotField axis="axisRow" showAll="0">
      <items count="59">
        <item sd="0" x="45"/>
        <item sd="0" x="36"/>
        <item sd="0" x="31"/>
        <item sd="0" x="10"/>
        <item sd="0" x="14"/>
        <item sd="0" x="53"/>
        <item sd="0" x="33"/>
        <item sd="0" x="44"/>
        <item sd="0" x="27"/>
        <item sd="0" x="9"/>
        <item sd="0" x="52"/>
        <item sd="0" x="56"/>
        <item sd="0" x="57"/>
        <item sd="0" x="19"/>
        <item sd="0" x="24"/>
        <item sd="0" x="43"/>
        <item sd="0" x="16"/>
        <item sd="0" x="11"/>
        <item sd="0" x="22"/>
        <item sd="0" x="49"/>
        <item sd="0" x="34"/>
        <item sd="0" x="15"/>
        <item sd="0" x="20"/>
        <item sd="0" x="7"/>
        <item sd="0" x="1"/>
        <item sd="0" x="28"/>
        <item sd="0" x="2"/>
        <item sd="0" x="0"/>
        <item sd="0" x="3"/>
        <item sd="0" x="25"/>
        <item sd="0" x="38"/>
        <item sd="0" x="37"/>
        <item sd="0" x="51"/>
        <item sd="0" x="23"/>
        <item sd="0" x="35"/>
        <item sd="0" x="21"/>
        <item sd="0" x="41"/>
        <item sd="0" x="46"/>
        <item sd="0" x="12"/>
        <item sd="0" x="42"/>
        <item sd="0" x="39"/>
        <item sd="0" x="54"/>
        <item sd="0" x="8"/>
        <item sd="0" x="29"/>
        <item sd="0" x="26"/>
        <item sd="0" x="30"/>
        <item sd="0" x="32"/>
        <item sd="0" x="55"/>
        <item sd="0" x="48"/>
        <item sd="0" x="47"/>
        <item sd="0" x="50"/>
        <item sd="0" x="18"/>
        <item sd="0" x="13"/>
        <item sd="0" x="4"/>
        <item sd="0" x="40"/>
        <item sd="0" x="17"/>
        <item sd="0" x="5"/>
        <item sd="0" x="6"/>
        <item t="default"/>
      </items>
    </pivotField>
    <pivotField dataField="1"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numFmtId="1" showAll="0" defaultSubtotal="0"/>
    <pivotField dataField="1" numFmtId="1" showAll="0" defaultSubtotal="0"/>
    <pivotField dataField="1" numFmtId="1" showAll="0" defaultSubtotal="0"/>
  </pivotFields>
  <rowFields count="3">
    <field x="3"/>
    <field x="1"/>
    <field x="2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Antal spec." fld="4" baseField="0" baseItem="0"/>
    <dataField name="Summa av Antal ST-läkare [Totalt antal: kontrollfråga]" fld="18" baseField="0" baseItem="0"/>
    <dataField name="Summa av Prognos 2024 (summa netto 2021-2024)" fld="37" baseField="0" baseItem="0"/>
    <dataField name="Summa av Prognos 2028 (summa netto, samtliga år 2021-2028)" fld="3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2"/>
  <sheetViews>
    <sheetView tabSelected="1" workbookViewId="0"/>
  </sheetViews>
  <sheetFormatPr defaultRowHeight="12.5" x14ac:dyDescent="0.25"/>
  <cols>
    <col min="1" max="1" width="42.453125" bestFit="1" customWidth="1"/>
    <col min="2" max="2" width="20" bestFit="1" customWidth="1"/>
    <col min="3" max="3" width="47.90625" bestFit="1" customWidth="1"/>
    <col min="4" max="4" width="45" bestFit="1" customWidth="1"/>
    <col min="5" max="5" width="55.81640625" bestFit="1" customWidth="1"/>
    <col min="6" max="10" width="21.7265625" bestFit="1" customWidth="1"/>
  </cols>
  <sheetData>
    <row r="3" spans="1:5" x14ac:dyDescent="0.25">
      <c r="A3" s="2" t="s">
        <v>283</v>
      </c>
      <c r="B3" t="s">
        <v>413</v>
      </c>
      <c r="C3" t="s">
        <v>415</v>
      </c>
      <c r="D3" t="s">
        <v>416</v>
      </c>
      <c r="E3" t="s">
        <v>409</v>
      </c>
    </row>
    <row r="4" spans="1:5" x14ac:dyDescent="0.25">
      <c r="A4" s="3" t="s">
        <v>259</v>
      </c>
      <c r="B4" s="1">
        <v>58</v>
      </c>
      <c r="C4" s="1">
        <v>118</v>
      </c>
      <c r="D4" s="1">
        <v>78</v>
      </c>
      <c r="E4" s="1">
        <v>115</v>
      </c>
    </row>
    <row r="5" spans="1:5" x14ac:dyDescent="0.25">
      <c r="A5" s="3" t="s">
        <v>93</v>
      </c>
      <c r="B5" s="1">
        <v>12</v>
      </c>
      <c r="C5" s="1">
        <v>5</v>
      </c>
      <c r="D5" s="1">
        <v>1</v>
      </c>
      <c r="E5" s="1">
        <v>1</v>
      </c>
    </row>
    <row r="6" spans="1:5" x14ac:dyDescent="0.25">
      <c r="A6" s="3" t="s">
        <v>112</v>
      </c>
      <c r="B6" s="1">
        <v>636</v>
      </c>
      <c r="C6" s="1">
        <v>463</v>
      </c>
      <c r="D6" s="1">
        <v>240</v>
      </c>
      <c r="E6" s="1">
        <v>300</v>
      </c>
    </row>
    <row r="7" spans="1:5" x14ac:dyDescent="0.25">
      <c r="A7" s="3" t="s">
        <v>193</v>
      </c>
      <c r="B7" s="1">
        <v>213</v>
      </c>
      <c r="C7" s="1">
        <v>66</v>
      </c>
      <c r="D7" s="1">
        <v>26</v>
      </c>
      <c r="E7" s="1">
        <v>23</v>
      </c>
    </row>
    <row r="8" spans="1:5" x14ac:dyDescent="0.25">
      <c r="A8" s="3" t="s">
        <v>192</v>
      </c>
      <c r="B8" s="1">
        <v>1</v>
      </c>
      <c r="C8" s="1">
        <v>0</v>
      </c>
      <c r="D8" s="1">
        <v>0</v>
      </c>
      <c r="E8" s="1">
        <v>0</v>
      </c>
    </row>
    <row r="9" spans="1:5" x14ac:dyDescent="0.25">
      <c r="A9" s="3" t="s">
        <v>236</v>
      </c>
      <c r="B9" s="1">
        <v>4</v>
      </c>
      <c r="C9" s="1">
        <v>2</v>
      </c>
      <c r="D9" s="1">
        <v>-2</v>
      </c>
      <c r="E9" s="1">
        <v>-1</v>
      </c>
    </row>
    <row r="10" spans="1:5" x14ac:dyDescent="0.25">
      <c r="A10" s="3" t="s">
        <v>224</v>
      </c>
      <c r="B10" s="1">
        <v>17</v>
      </c>
      <c r="C10" s="1">
        <v>3</v>
      </c>
      <c r="D10" s="1">
        <v>-2</v>
      </c>
      <c r="E10" s="1">
        <v>-2</v>
      </c>
    </row>
    <row r="11" spans="1:5" x14ac:dyDescent="0.25">
      <c r="A11" s="3" t="s">
        <v>58</v>
      </c>
      <c r="B11" s="1">
        <v>20</v>
      </c>
      <c r="C11" s="1">
        <v>5</v>
      </c>
      <c r="D11" s="1">
        <v>2</v>
      </c>
      <c r="E11" s="1">
        <v>0</v>
      </c>
    </row>
    <row r="12" spans="1:5" x14ac:dyDescent="0.25">
      <c r="A12" s="3" t="s">
        <v>237</v>
      </c>
      <c r="B12" s="1">
        <v>16</v>
      </c>
      <c r="C12" s="1">
        <v>0</v>
      </c>
      <c r="D12" s="1">
        <v>0</v>
      </c>
      <c r="E12" s="1">
        <v>-1</v>
      </c>
    </row>
    <row r="13" spans="1:5" x14ac:dyDescent="0.25">
      <c r="A13" s="3" t="s">
        <v>11</v>
      </c>
      <c r="B13" s="1">
        <v>104</v>
      </c>
      <c r="C13" s="1">
        <v>63</v>
      </c>
      <c r="D13" s="1">
        <v>30</v>
      </c>
      <c r="E13" s="1">
        <v>31</v>
      </c>
    </row>
    <row r="14" spans="1:5" x14ac:dyDescent="0.25">
      <c r="A14" s="3" t="s">
        <v>24</v>
      </c>
      <c r="B14" s="1">
        <v>15</v>
      </c>
      <c r="C14" s="1">
        <v>9</v>
      </c>
      <c r="D14" s="1">
        <v>-1</v>
      </c>
      <c r="E14" s="1">
        <v>0</v>
      </c>
    </row>
    <row r="15" spans="1:5" x14ac:dyDescent="0.25">
      <c r="A15" s="3" t="s">
        <v>23</v>
      </c>
      <c r="B15" s="1">
        <v>39</v>
      </c>
      <c r="C15" s="1">
        <v>25</v>
      </c>
      <c r="D15" s="1">
        <v>11</v>
      </c>
      <c r="E15" s="1">
        <v>15</v>
      </c>
    </row>
    <row r="16" spans="1:5" x14ac:dyDescent="0.25">
      <c r="A16" s="3" t="s">
        <v>128</v>
      </c>
      <c r="B16" s="1">
        <v>11</v>
      </c>
      <c r="C16" s="1">
        <v>0</v>
      </c>
      <c r="D16" s="1">
        <v>-9</v>
      </c>
      <c r="E16" s="1">
        <v>-10</v>
      </c>
    </row>
    <row r="17" spans="1:5" x14ac:dyDescent="0.25">
      <c r="A17" s="3" t="s">
        <v>184</v>
      </c>
      <c r="B17" s="1">
        <v>37</v>
      </c>
      <c r="C17" s="1">
        <v>9</v>
      </c>
      <c r="D17" s="1">
        <v>-3</v>
      </c>
      <c r="E17" s="1">
        <v>-7</v>
      </c>
    </row>
    <row r="18" spans="1:5" x14ac:dyDescent="0.25">
      <c r="A18" s="3" t="s">
        <v>239</v>
      </c>
      <c r="B18" s="1">
        <v>25</v>
      </c>
      <c r="C18" s="1">
        <v>17</v>
      </c>
      <c r="D18" s="1">
        <v>8</v>
      </c>
      <c r="E18" s="1">
        <v>6</v>
      </c>
    </row>
    <row r="19" spans="1:5" x14ac:dyDescent="0.25">
      <c r="A19" s="3" t="s">
        <v>96</v>
      </c>
      <c r="B19" s="1">
        <v>11</v>
      </c>
      <c r="C19" s="1">
        <v>3</v>
      </c>
      <c r="D19" s="1">
        <v>-2</v>
      </c>
      <c r="E19" s="1">
        <v>-3</v>
      </c>
    </row>
    <row r="20" spans="1:5" x14ac:dyDescent="0.25">
      <c r="A20" s="3" t="s">
        <v>99</v>
      </c>
      <c r="B20" s="1">
        <v>20</v>
      </c>
      <c r="C20" s="1">
        <v>1</v>
      </c>
      <c r="D20" s="1">
        <v>0</v>
      </c>
      <c r="E20" s="1">
        <v>-4</v>
      </c>
    </row>
    <row r="21" spans="1:5" x14ac:dyDescent="0.25">
      <c r="A21" s="3" t="s">
        <v>118</v>
      </c>
      <c r="B21" s="1">
        <v>39</v>
      </c>
      <c r="C21" s="1">
        <v>15</v>
      </c>
      <c r="D21" s="1">
        <v>-1</v>
      </c>
      <c r="E21" s="1">
        <v>1</v>
      </c>
    </row>
    <row r="22" spans="1:5" x14ac:dyDescent="0.25">
      <c r="A22" s="3" t="s">
        <v>54</v>
      </c>
      <c r="B22" s="1">
        <v>78</v>
      </c>
      <c r="C22" s="1">
        <v>27</v>
      </c>
      <c r="D22" s="1">
        <v>6</v>
      </c>
      <c r="E22" s="1">
        <v>10</v>
      </c>
    </row>
    <row r="23" spans="1:5" x14ac:dyDescent="0.25">
      <c r="A23" s="3" t="s">
        <v>31</v>
      </c>
      <c r="B23" s="1">
        <v>9</v>
      </c>
      <c r="C23" s="1">
        <v>2</v>
      </c>
      <c r="D23" s="1">
        <v>-1</v>
      </c>
      <c r="E23" s="1">
        <v>-1</v>
      </c>
    </row>
    <row r="24" spans="1:5" x14ac:dyDescent="0.25">
      <c r="A24" s="3" t="s">
        <v>56</v>
      </c>
      <c r="B24" s="1">
        <v>81</v>
      </c>
      <c r="C24" s="1">
        <v>22</v>
      </c>
      <c r="D24" s="1">
        <v>6</v>
      </c>
      <c r="E24" s="1">
        <v>1</v>
      </c>
    </row>
    <row r="25" spans="1:5" x14ac:dyDescent="0.25">
      <c r="A25" s="3" t="s">
        <v>170</v>
      </c>
      <c r="B25" s="1">
        <v>104</v>
      </c>
      <c r="C25" s="1">
        <v>84</v>
      </c>
      <c r="D25" s="1">
        <v>50</v>
      </c>
      <c r="E25" s="1">
        <v>64</v>
      </c>
    </row>
    <row r="26" spans="1:5" x14ac:dyDescent="0.25">
      <c r="A26" s="3" t="s">
        <v>91</v>
      </c>
      <c r="B26" s="1">
        <v>100</v>
      </c>
      <c r="C26" s="1">
        <v>31</v>
      </c>
      <c r="D26" s="1">
        <v>8</v>
      </c>
      <c r="E26" s="1">
        <v>-2</v>
      </c>
    </row>
    <row r="27" spans="1:5" x14ac:dyDescent="0.25">
      <c r="A27" s="3" t="s">
        <v>26</v>
      </c>
      <c r="B27" s="1">
        <v>171</v>
      </c>
      <c r="C27" s="1">
        <v>47</v>
      </c>
      <c r="D27" s="1">
        <v>8</v>
      </c>
      <c r="E27" s="1">
        <v>8</v>
      </c>
    </row>
    <row r="28" spans="1:5" x14ac:dyDescent="0.25">
      <c r="A28" s="3" t="s">
        <v>242</v>
      </c>
      <c r="B28" s="1">
        <v>2</v>
      </c>
      <c r="C28" s="1">
        <v>3</v>
      </c>
      <c r="D28" s="1">
        <v>2</v>
      </c>
      <c r="E28" s="1">
        <v>2</v>
      </c>
    </row>
    <row r="29" spans="1:5" x14ac:dyDescent="0.25">
      <c r="A29" s="3" t="s">
        <v>145</v>
      </c>
      <c r="B29" s="1">
        <v>39</v>
      </c>
      <c r="C29" s="1">
        <v>23</v>
      </c>
      <c r="D29" s="1">
        <v>10</v>
      </c>
      <c r="E29" s="1">
        <v>8</v>
      </c>
    </row>
    <row r="30" spans="1:5" x14ac:dyDescent="0.25">
      <c r="A30" s="3" t="s">
        <v>225</v>
      </c>
      <c r="B30" s="1">
        <v>13</v>
      </c>
      <c r="C30" s="1">
        <v>7</v>
      </c>
      <c r="D30" s="1">
        <v>-1</v>
      </c>
      <c r="E30" s="1">
        <v>5</v>
      </c>
    </row>
    <row r="31" spans="1:5" x14ac:dyDescent="0.25">
      <c r="A31" s="3" t="s">
        <v>107</v>
      </c>
      <c r="B31" s="1">
        <v>15</v>
      </c>
      <c r="C31" s="1">
        <v>5</v>
      </c>
      <c r="D31" s="1">
        <v>3</v>
      </c>
      <c r="E31" s="1">
        <v>1</v>
      </c>
    </row>
    <row r="32" spans="1:5" x14ac:dyDescent="0.25">
      <c r="A32" s="3" t="s">
        <v>137</v>
      </c>
      <c r="B32" s="1">
        <v>14</v>
      </c>
      <c r="C32" s="1">
        <v>4</v>
      </c>
      <c r="D32" s="1">
        <v>-2</v>
      </c>
      <c r="E32" s="1">
        <v>-1</v>
      </c>
    </row>
    <row r="33" spans="1:5" x14ac:dyDescent="0.25">
      <c r="A33" s="3" t="s">
        <v>229</v>
      </c>
      <c r="B33" s="1">
        <v>13</v>
      </c>
      <c r="C33" s="1">
        <v>4</v>
      </c>
      <c r="D33" s="1">
        <v>-3</v>
      </c>
      <c r="E33" s="1">
        <v>-2</v>
      </c>
    </row>
    <row r="34" spans="1:5" x14ac:dyDescent="0.25">
      <c r="A34" s="3" t="s">
        <v>84</v>
      </c>
      <c r="B34" s="1">
        <v>22</v>
      </c>
      <c r="C34" s="1">
        <v>6</v>
      </c>
      <c r="D34" s="1">
        <v>4</v>
      </c>
      <c r="E34" s="1">
        <v>4</v>
      </c>
    </row>
    <row r="35" spans="1:5" x14ac:dyDescent="0.25">
      <c r="A35" s="3" t="s">
        <v>163</v>
      </c>
      <c r="B35" s="1">
        <v>42</v>
      </c>
      <c r="C35" s="1">
        <v>18</v>
      </c>
      <c r="D35" s="1">
        <v>5</v>
      </c>
      <c r="E35" s="1">
        <v>7</v>
      </c>
    </row>
    <row r="36" spans="1:5" x14ac:dyDescent="0.25">
      <c r="A36" s="3" t="s">
        <v>92</v>
      </c>
      <c r="B36" s="1">
        <v>37</v>
      </c>
      <c r="C36" s="1">
        <v>16</v>
      </c>
      <c r="D36" s="1">
        <v>3</v>
      </c>
      <c r="E36" s="1">
        <v>4</v>
      </c>
    </row>
    <row r="37" spans="1:5" x14ac:dyDescent="0.25">
      <c r="A37" s="3" t="s">
        <v>165</v>
      </c>
      <c r="B37" s="1">
        <v>23</v>
      </c>
      <c r="C37" s="1">
        <v>11</v>
      </c>
      <c r="D37" s="1">
        <v>3</v>
      </c>
      <c r="E37" s="1">
        <v>3</v>
      </c>
    </row>
    <row r="38" spans="1:5" x14ac:dyDescent="0.25">
      <c r="A38" s="3" t="s">
        <v>17</v>
      </c>
      <c r="B38" s="1">
        <v>20</v>
      </c>
      <c r="C38" s="1">
        <v>3</v>
      </c>
      <c r="D38" s="1">
        <v>0</v>
      </c>
      <c r="E38" s="1">
        <v>-3</v>
      </c>
    </row>
    <row r="39" spans="1:5" x14ac:dyDescent="0.25">
      <c r="A39" s="3" t="s">
        <v>7</v>
      </c>
      <c r="B39" s="1">
        <v>72</v>
      </c>
      <c r="C39" s="1">
        <v>34</v>
      </c>
      <c r="D39" s="1">
        <v>13</v>
      </c>
      <c r="E39" s="1">
        <v>17</v>
      </c>
    </row>
    <row r="40" spans="1:5" x14ac:dyDescent="0.25">
      <c r="A40" s="3" t="s">
        <v>82</v>
      </c>
      <c r="B40" s="1">
        <v>22</v>
      </c>
      <c r="C40" s="1">
        <v>4</v>
      </c>
      <c r="D40" s="1">
        <v>-2</v>
      </c>
      <c r="E40" s="1">
        <v>-7</v>
      </c>
    </row>
    <row r="41" spans="1:5" x14ac:dyDescent="0.25">
      <c r="A41" s="3" t="s">
        <v>90</v>
      </c>
      <c r="B41" s="1">
        <v>43</v>
      </c>
      <c r="C41" s="1">
        <v>21</v>
      </c>
      <c r="D41" s="1">
        <v>1</v>
      </c>
      <c r="E41" s="1">
        <v>5</v>
      </c>
    </row>
    <row r="42" spans="1:5" x14ac:dyDescent="0.25">
      <c r="A42" s="3" t="s">
        <v>257</v>
      </c>
      <c r="B42" s="1">
        <v>126</v>
      </c>
      <c r="C42" s="1">
        <v>63</v>
      </c>
      <c r="D42" s="1">
        <v>37</v>
      </c>
      <c r="E42" s="1">
        <v>41</v>
      </c>
    </row>
    <row r="43" spans="1:5" x14ac:dyDescent="0.25">
      <c r="A43" s="3" t="s">
        <v>235</v>
      </c>
      <c r="B43" s="1">
        <v>64</v>
      </c>
      <c r="C43" s="1">
        <v>30</v>
      </c>
      <c r="D43" s="1">
        <v>19</v>
      </c>
      <c r="E43" s="1">
        <v>20</v>
      </c>
    </row>
    <row r="44" spans="1:5" x14ac:dyDescent="0.25">
      <c r="A44" s="3" t="s">
        <v>125</v>
      </c>
      <c r="B44" s="1">
        <v>154</v>
      </c>
      <c r="C44" s="1">
        <v>43</v>
      </c>
      <c r="D44" s="1">
        <v>8</v>
      </c>
      <c r="E44" s="1">
        <v>11</v>
      </c>
    </row>
    <row r="45" spans="1:5" x14ac:dyDescent="0.25">
      <c r="A45" s="3" t="s">
        <v>187</v>
      </c>
      <c r="B45" s="1">
        <v>19</v>
      </c>
      <c r="C45" s="1">
        <v>5</v>
      </c>
      <c r="D45" s="1">
        <v>1</v>
      </c>
      <c r="E45" s="1">
        <v>0</v>
      </c>
    </row>
    <row r="46" spans="1:5" x14ac:dyDescent="0.25">
      <c r="A46" s="3" t="s">
        <v>88</v>
      </c>
      <c r="B46" s="1">
        <v>16</v>
      </c>
      <c r="C46" s="1">
        <v>3</v>
      </c>
      <c r="D46" s="1">
        <v>0</v>
      </c>
      <c r="E46" s="1">
        <v>0</v>
      </c>
    </row>
    <row r="47" spans="1:5" x14ac:dyDescent="0.25">
      <c r="A47" s="3" t="s">
        <v>221</v>
      </c>
      <c r="B47" s="1">
        <v>193</v>
      </c>
      <c r="C47" s="1">
        <v>92</v>
      </c>
      <c r="D47" s="1">
        <v>39</v>
      </c>
      <c r="E47" s="1">
        <v>31</v>
      </c>
    </row>
    <row r="48" spans="1:5" x14ac:dyDescent="0.25">
      <c r="A48" s="3" t="s">
        <v>238</v>
      </c>
      <c r="B48" s="1">
        <v>132</v>
      </c>
      <c r="C48" s="1">
        <v>60</v>
      </c>
      <c r="D48" s="1">
        <v>24</v>
      </c>
      <c r="E48" s="1">
        <v>22</v>
      </c>
    </row>
    <row r="49" spans="1:5" x14ac:dyDescent="0.25">
      <c r="A49" s="3" t="s">
        <v>67</v>
      </c>
      <c r="B49" s="1">
        <v>18</v>
      </c>
      <c r="C49" s="1">
        <v>8</v>
      </c>
      <c r="D49" s="1">
        <v>1</v>
      </c>
      <c r="E49" s="1">
        <v>0</v>
      </c>
    </row>
    <row r="50" spans="1:5" x14ac:dyDescent="0.25">
      <c r="A50" s="3" t="s">
        <v>124</v>
      </c>
      <c r="B50" s="1">
        <v>40</v>
      </c>
      <c r="C50" s="1">
        <v>13</v>
      </c>
      <c r="D50" s="1">
        <v>3</v>
      </c>
      <c r="E50" s="1">
        <v>3</v>
      </c>
    </row>
    <row r="51" spans="1:5" x14ac:dyDescent="0.25">
      <c r="A51" s="3" t="s">
        <v>240</v>
      </c>
      <c r="B51" s="1">
        <v>3</v>
      </c>
      <c r="C51" s="1">
        <v>4</v>
      </c>
      <c r="D51" s="1">
        <v>2</v>
      </c>
      <c r="E51" s="1">
        <v>2</v>
      </c>
    </row>
    <row r="52" spans="1:5" x14ac:dyDescent="0.25">
      <c r="A52" s="3" t="s">
        <v>73</v>
      </c>
      <c r="B52" s="1">
        <v>5</v>
      </c>
      <c r="C52" s="1">
        <v>3</v>
      </c>
      <c r="D52" s="1">
        <v>1</v>
      </c>
      <c r="E52" s="1">
        <v>1</v>
      </c>
    </row>
    <row r="53" spans="1:5" x14ac:dyDescent="0.25">
      <c r="A53" s="3" t="s">
        <v>113</v>
      </c>
      <c r="B53" s="1">
        <v>9</v>
      </c>
      <c r="C53" s="1">
        <v>1</v>
      </c>
      <c r="D53" s="1">
        <v>-4</v>
      </c>
      <c r="E53" s="1">
        <v>-5</v>
      </c>
    </row>
    <row r="54" spans="1:5" x14ac:dyDescent="0.25">
      <c r="A54" s="3" t="s">
        <v>182</v>
      </c>
      <c r="B54" s="1">
        <v>1</v>
      </c>
      <c r="C54" s="1">
        <v>1</v>
      </c>
      <c r="D54" s="1">
        <v>1</v>
      </c>
      <c r="E54" s="1">
        <v>1</v>
      </c>
    </row>
    <row r="55" spans="1:5" x14ac:dyDescent="0.25">
      <c r="A55" s="3" t="s">
        <v>38</v>
      </c>
      <c r="B55" s="1">
        <v>18</v>
      </c>
      <c r="C55" s="1">
        <v>5</v>
      </c>
      <c r="D55" s="1">
        <v>3</v>
      </c>
      <c r="E55" s="1">
        <v>3</v>
      </c>
    </row>
    <row r="56" spans="1:5" x14ac:dyDescent="0.25">
      <c r="A56" s="3" t="s">
        <v>156</v>
      </c>
      <c r="B56" s="1">
        <v>63</v>
      </c>
      <c r="C56" s="1">
        <v>20</v>
      </c>
      <c r="D56" s="1">
        <v>7</v>
      </c>
      <c r="E56" s="1">
        <v>5</v>
      </c>
    </row>
    <row r="57" spans="1:5" x14ac:dyDescent="0.25">
      <c r="A57" s="3" t="s">
        <v>212</v>
      </c>
      <c r="B57" s="1">
        <v>2</v>
      </c>
      <c r="C57" s="1">
        <v>4</v>
      </c>
      <c r="D57" s="1">
        <v>4</v>
      </c>
      <c r="E57" s="1">
        <v>4</v>
      </c>
    </row>
    <row r="58" spans="1:5" x14ac:dyDescent="0.25">
      <c r="A58" s="3" t="s">
        <v>189</v>
      </c>
      <c r="B58" s="1">
        <v>121</v>
      </c>
      <c r="C58" s="1">
        <v>26</v>
      </c>
      <c r="D58" s="1">
        <v>4</v>
      </c>
      <c r="E58" s="1">
        <v>7</v>
      </c>
    </row>
    <row r="59" spans="1:5" x14ac:dyDescent="0.25">
      <c r="A59" s="3" t="s">
        <v>213</v>
      </c>
      <c r="B59" s="1">
        <v>79</v>
      </c>
      <c r="C59" s="1">
        <v>28</v>
      </c>
      <c r="D59" s="1">
        <v>0</v>
      </c>
      <c r="E59" s="1">
        <v>-6</v>
      </c>
    </row>
    <row r="60" spans="1:5" x14ac:dyDescent="0.25">
      <c r="A60" s="3" t="s">
        <v>314</v>
      </c>
      <c r="B60" s="1">
        <v>12</v>
      </c>
      <c r="C60" s="1">
        <v>7</v>
      </c>
      <c r="D60" s="1">
        <v>6</v>
      </c>
      <c r="E60" s="1">
        <v>4</v>
      </c>
    </row>
    <row r="61" spans="1:5" x14ac:dyDescent="0.25">
      <c r="A61" s="3" t="s">
        <v>315</v>
      </c>
      <c r="B61" s="1">
        <v>59</v>
      </c>
      <c r="C61" s="1">
        <v>29</v>
      </c>
      <c r="D61" s="1">
        <v>18</v>
      </c>
      <c r="E61" s="1">
        <v>17</v>
      </c>
    </row>
    <row r="62" spans="1:5" x14ac:dyDescent="0.25">
      <c r="A62" s="3" t="s">
        <v>284</v>
      </c>
      <c r="B62" s="1">
        <v>3332</v>
      </c>
      <c r="C62" s="1">
        <v>1621</v>
      </c>
      <c r="D62" s="1">
        <v>663</v>
      </c>
      <c r="E62" s="1">
        <v>748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M529"/>
  <sheetViews>
    <sheetView zoomScaleNormal="100" workbookViewId="0">
      <pane ySplit="1" topLeftCell="A2" activePane="bottomLeft" state="frozen"/>
      <selection pane="bottomLeft" activeCell="E327" sqref="E327"/>
    </sheetView>
  </sheetViews>
  <sheetFormatPr defaultColWidth="9.1796875" defaultRowHeight="12.75" customHeight="1" x14ac:dyDescent="0.25"/>
  <cols>
    <col min="1" max="1" width="44.453125" customWidth="1"/>
    <col min="2" max="2" width="25.81640625" bestFit="1" customWidth="1"/>
    <col min="3" max="3" width="44.54296875" customWidth="1"/>
    <col min="4" max="4" width="39.1796875" bestFit="1" customWidth="1"/>
    <col min="19" max="19" width="15.453125" customWidth="1"/>
    <col min="20" max="26" width="10.54296875" bestFit="1" customWidth="1"/>
    <col min="27" max="27" width="22.453125" bestFit="1" customWidth="1"/>
    <col min="28" max="28" width="35.1796875" bestFit="1" customWidth="1"/>
    <col min="29" max="29" width="19.26953125" customWidth="1"/>
    <col min="30" max="30" width="9.81640625" customWidth="1"/>
    <col min="31" max="31" width="10" customWidth="1"/>
    <col min="32" max="32" width="10.7265625" customWidth="1"/>
    <col min="33" max="33" width="10.81640625" customWidth="1"/>
    <col min="34" max="34" width="10.453125" customWidth="1"/>
    <col min="35" max="35" width="10.81640625" customWidth="1"/>
    <col min="36" max="36" width="10.26953125" customWidth="1"/>
    <col min="37" max="37" width="10.1796875" customWidth="1"/>
    <col min="38" max="38" width="11" customWidth="1"/>
    <col min="39" max="39" width="16.81640625" customWidth="1"/>
  </cols>
  <sheetData>
    <row r="1" spans="1:39" ht="73.5" customHeight="1" x14ac:dyDescent="0.35">
      <c r="A1" s="17" t="s">
        <v>253</v>
      </c>
      <c r="B1" s="17" t="s">
        <v>328</v>
      </c>
      <c r="C1" s="17" t="s">
        <v>217</v>
      </c>
      <c r="D1" s="18" t="s">
        <v>260</v>
      </c>
      <c r="E1" s="18" t="s">
        <v>410</v>
      </c>
      <c r="F1" s="17" t="s">
        <v>411</v>
      </c>
      <c r="G1" s="17" t="s">
        <v>261</v>
      </c>
      <c r="H1" s="17" t="s">
        <v>262</v>
      </c>
      <c r="I1" s="17" t="s">
        <v>263</v>
      </c>
      <c r="J1" s="17" t="s">
        <v>264</v>
      </c>
      <c r="K1" s="17" t="s">
        <v>265</v>
      </c>
      <c r="L1" s="17" t="s">
        <v>266</v>
      </c>
      <c r="M1" s="17" t="s">
        <v>267</v>
      </c>
      <c r="N1" s="17" t="s">
        <v>268</v>
      </c>
      <c r="O1" s="17" t="s">
        <v>269</v>
      </c>
      <c r="P1" s="17" t="s">
        <v>270</v>
      </c>
      <c r="Q1" s="17" t="s">
        <v>271</v>
      </c>
      <c r="R1" s="17" t="s">
        <v>272</v>
      </c>
      <c r="S1" s="19" t="s">
        <v>273</v>
      </c>
      <c r="T1" s="20" t="s">
        <v>274</v>
      </c>
      <c r="U1" s="20" t="s">
        <v>275</v>
      </c>
      <c r="V1" s="20" t="s">
        <v>276</v>
      </c>
      <c r="W1" s="20" t="s">
        <v>277</v>
      </c>
      <c r="X1" s="20" t="s">
        <v>278</v>
      </c>
      <c r="Y1" s="20" t="s">
        <v>279</v>
      </c>
      <c r="Z1" s="20" t="s">
        <v>281</v>
      </c>
      <c r="AA1" s="17" t="s">
        <v>280</v>
      </c>
      <c r="AB1" s="17" t="s">
        <v>282</v>
      </c>
      <c r="AC1" s="21" t="s">
        <v>412</v>
      </c>
      <c r="AD1" s="22" t="s">
        <v>285</v>
      </c>
      <c r="AE1" s="22" t="s">
        <v>286</v>
      </c>
      <c r="AF1" s="22" t="s">
        <v>287</v>
      </c>
      <c r="AG1" s="22" t="s">
        <v>288</v>
      </c>
      <c r="AH1" s="22" t="s">
        <v>289</v>
      </c>
      <c r="AI1" s="22" t="s">
        <v>290</v>
      </c>
      <c r="AJ1" s="22" t="s">
        <v>291</v>
      </c>
      <c r="AK1" s="22" t="s">
        <v>292</v>
      </c>
      <c r="AL1" s="22" t="s">
        <v>399</v>
      </c>
      <c r="AM1" s="23" t="s">
        <v>400</v>
      </c>
    </row>
    <row r="2" spans="1:39" ht="12.75" hidden="1" customHeight="1" x14ac:dyDescent="0.25">
      <c r="A2" s="14" t="s">
        <v>202</v>
      </c>
      <c r="B2" s="14" t="s">
        <v>407</v>
      </c>
      <c r="C2" s="14" t="s">
        <v>198</v>
      </c>
      <c r="D2" s="14" t="s">
        <v>107</v>
      </c>
      <c r="E2" s="15">
        <v>15</v>
      </c>
      <c r="F2" s="16">
        <v>12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1</v>
      </c>
      <c r="N2" s="15">
        <v>1</v>
      </c>
      <c r="O2" s="15">
        <v>0</v>
      </c>
      <c r="P2" s="15">
        <v>0</v>
      </c>
      <c r="Q2" s="15">
        <v>0</v>
      </c>
      <c r="R2" s="16">
        <v>0</v>
      </c>
      <c r="S2" s="15">
        <v>5</v>
      </c>
      <c r="T2" s="15">
        <v>0</v>
      </c>
      <c r="U2" s="15">
        <v>1</v>
      </c>
      <c r="V2" s="15">
        <v>0</v>
      </c>
      <c r="W2" s="15">
        <v>2</v>
      </c>
      <c r="X2" s="15">
        <v>0</v>
      </c>
      <c r="Y2" s="15">
        <v>1</v>
      </c>
      <c r="Z2" s="15">
        <v>0</v>
      </c>
      <c r="AA2" s="15">
        <v>1</v>
      </c>
      <c r="AB2" s="15">
        <v>1</v>
      </c>
      <c r="AC2" s="15">
        <f>SUM(T2:AA2)</f>
        <v>5</v>
      </c>
      <c r="AD2" s="15">
        <f t="shared" ref="AD2:AD65" si="0">T2-(G2+H2)</f>
        <v>0</v>
      </c>
      <c r="AE2" s="15">
        <f t="shared" ref="AE2:AE65" si="1">U2-I2</f>
        <v>1</v>
      </c>
      <c r="AF2" s="15">
        <f t="shared" ref="AF2:AF65" si="2">V2-J2</f>
        <v>0</v>
      </c>
      <c r="AG2" s="15">
        <f t="shared" ref="AG2:AG65" si="3">W2-K2</f>
        <v>2</v>
      </c>
      <c r="AH2" s="15">
        <f t="shared" ref="AH2:AH65" si="4">X2-L2</f>
        <v>-2</v>
      </c>
      <c r="AI2" s="15">
        <f t="shared" ref="AI2:AI65" si="5">Y2-M2</f>
        <v>0</v>
      </c>
      <c r="AJ2" s="15">
        <f t="shared" ref="AJ2:AJ65" si="6">Z2-N2</f>
        <v>-1</v>
      </c>
      <c r="AK2" s="15">
        <f t="shared" ref="AK2:AK65" si="7">AA2-O2</f>
        <v>1</v>
      </c>
      <c r="AL2" s="15">
        <f>SUM(AD2:AG2)</f>
        <v>3</v>
      </c>
      <c r="AM2" s="15">
        <f>SUM(AD2:AK2)</f>
        <v>1</v>
      </c>
    </row>
    <row r="3" spans="1:39" ht="12.75" hidden="1" customHeight="1" x14ac:dyDescent="0.25">
      <c r="A3" s="14" t="s">
        <v>202</v>
      </c>
      <c r="B3" s="14" t="s">
        <v>407</v>
      </c>
      <c r="C3" s="14" t="s">
        <v>198</v>
      </c>
      <c r="D3" s="14" t="s">
        <v>242</v>
      </c>
      <c r="E3" s="15">
        <v>2</v>
      </c>
      <c r="F3" s="16">
        <v>2</v>
      </c>
      <c r="G3" s="15">
        <v>0</v>
      </c>
      <c r="H3" s="15">
        <v>0</v>
      </c>
      <c r="I3" s="15">
        <v>0</v>
      </c>
      <c r="J3" s="15">
        <v>1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1</v>
      </c>
      <c r="Q3" s="15">
        <v>0</v>
      </c>
      <c r="R3" s="16">
        <v>0</v>
      </c>
      <c r="S3" s="15">
        <v>3</v>
      </c>
      <c r="T3" s="15">
        <v>0</v>
      </c>
      <c r="U3" s="15">
        <v>1</v>
      </c>
      <c r="V3" s="15">
        <v>1</v>
      </c>
      <c r="W3" s="15">
        <v>1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f t="shared" ref="AC3:AC68" si="8">SUM(T3:AA3)</f>
        <v>3</v>
      </c>
      <c r="AD3" s="15">
        <f t="shared" si="0"/>
        <v>0</v>
      </c>
      <c r="AE3" s="15">
        <f t="shared" si="1"/>
        <v>1</v>
      </c>
      <c r="AF3" s="15">
        <f t="shared" si="2"/>
        <v>0</v>
      </c>
      <c r="AG3" s="15">
        <f t="shared" si="3"/>
        <v>1</v>
      </c>
      <c r="AH3" s="15">
        <f t="shared" si="4"/>
        <v>0</v>
      </c>
      <c r="AI3" s="15">
        <f t="shared" si="5"/>
        <v>0</v>
      </c>
      <c r="AJ3" s="15">
        <f t="shared" si="6"/>
        <v>0</v>
      </c>
      <c r="AK3" s="15">
        <f t="shared" si="7"/>
        <v>0</v>
      </c>
      <c r="AL3" s="15">
        <f t="shared" ref="AL3:AL68" si="9">SUM(AD3:AG3)</f>
        <v>2</v>
      </c>
      <c r="AM3" s="15">
        <f t="shared" ref="AM3:AM68" si="10">SUM(AD3:AK3)</f>
        <v>2</v>
      </c>
    </row>
    <row r="4" spans="1:39" ht="12.75" hidden="1" customHeight="1" x14ac:dyDescent="0.25">
      <c r="A4" s="14" t="s">
        <v>202</v>
      </c>
      <c r="B4" s="14" t="s">
        <v>407</v>
      </c>
      <c r="C4" s="14" t="s">
        <v>140</v>
      </c>
      <c r="D4" s="14" t="s">
        <v>225</v>
      </c>
      <c r="E4" s="15">
        <v>13</v>
      </c>
      <c r="F4" s="16">
        <v>10.7</v>
      </c>
      <c r="G4" s="15">
        <v>0</v>
      </c>
      <c r="H4" s="15">
        <v>1</v>
      </c>
      <c r="I4" s="15">
        <v>0</v>
      </c>
      <c r="J4" s="15">
        <v>1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1</v>
      </c>
      <c r="Q4" s="15">
        <v>0</v>
      </c>
      <c r="R4" s="16">
        <v>0</v>
      </c>
      <c r="S4" s="15">
        <v>7</v>
      </c>
      <c r="T4" s="15">
        <v>1</v>
      </c>
      <c r="U4" s="15">
        <v>0</v>
      </c>
      <c r="V4" s="15">
        <v>0</v>
      </c>
      <c r="W4" s="15">
        <v>0</v>
      </c>
      <c r="X4" s="15">
        <v>3</v>
      </c>
      <c r="Y4" s="15">
        <v>2</v>
      </c>
      <c r="Z4" s="15">
        <v>1</v>
      </c>
      <c r="AA4" s="15">
        <v>0</v>
      </c>
      <c r="AB4" s="15">
        <v>0</v>
      </c>
      <c r="AC4" s="15">
        <f t="shared" si="8"/>
        <v>7</v>
      </c>
      <c r="AD4" s="15">
        <f t="shared" si="0"/>
        <v>0</v>
      </c>
      <c r="AE4" s="15">
        <f t="shared" si="1"/>
        <v>0</v>
      </c>
      <c r="AF4" s="15">
        <f t="shared" si="2"/>
        <v>-1</v>
      </c>
      <c r="AG4" s="15">
        <f t="shared" si="3"/>
        <v>0</v>
      </c>
      <c r="AH4" s="15">
        <f t="shared" si="4"/>
        <v>3</v>
      </c>
      <c r="AI4" s="15">
        <f t="shared" si="5"/>
        <v>2</v>
      </c>
      <c r="AJ4" s="15">
        <f t="shared" si="6"/>
        <v>1</v>
      </c>
      <c r="AK4" s="15">
        <f t="shared" si="7"/>
        <v>0</v>
      </c>
      <c r="AL4" s="15">
        <f t="shared" si="9"/>
        <v>-1</v>
      </c>
      <c r="AM4" s="15">
        <f t="shared" si="10"/>
        <v>5</v>
      </c>
    </row>
    <row r="5" spans="1:39" ht="12.75" hidden="1" customHeight="1" x14ac:dyDescent="0.25">
      <c r="A5" s="14" t="s">
        <v>202</v>
      </c>
      <c r="B5" s="14" t="s">
        <v>407</v>
      </c>
      <c r="C5" s="14" t="s">
        <v>27</v>
      </c>
      <c r="D5" s="14" t="s">
        <v>137</v>
      </c>
      <c r="E5" s="15">
        <v>14</v>
      </c>
      <c r="F5" s="16">
        <v>12.3</v>
      </c>
      <c r="G5" s="15">
        <v>0</v>
      </c>
      <c r="H5" s="15">
        <v>1</v>
      </c>
      <c r="I5" s="15">
        <v>1</v>
      </c>
      <c r="J5" s="15">
        <v>2</v>
      </c>
      <c r="K5" s="15">
        <v>0</v>
      </c>
      <c r="L5" s="15">
        <v>0</v>
      </c>
      <c r="M5" s="15">
        <v>0</v>
      </c>
      <c r="N5" s="15">
        <v>1</v>
      </c>
      <c r="O5" s="15">
        <v>0</v>
      </c>
      <c r="P5" s="15">
        <v>0</v>
      </c>
      <c r="Q5" s="15">
        <v>1</v>
      </c>
      <c r="R5" s="16">
        <v>1</v>
      </c>
      <c r="S5" s="15">
        <v>4</v>
      </c>
      <c r="T5" s="15">
        <v>0</v>
      </c>
      <c r="U5" s="15">
        <v>1</v>
      </c>
      <c r="V5" s="15">
        <v>0</v>
      </c>
      <c r="W5" s="15">
        <v>1</v>
      </c>
      <c r="X5" s="15">
        <v>1</v>
      </c>
      <c r="Y5" s="15">
        <v>1</v>
      </c>
      <c r="Z5" s="15">
        <v>0</v>
      </c>
      <c r="AA5" s="15">
        <v>0</v>
      </c>
      <c r="AB5" s="15">
        <v>1</v>
      </c>
      <c r="AC5" s="15">
        <f t="shared" si="8"/>
        <v>4</v>
      </c>
      <c r="AD5" s="15">
        <f t="shared" si="0"/>
        <v>-1</v>
      </c>
      <c r="AE5" s="15">
        <f t="shared" si="1"/>
        <v>0</v>
      </c>
      <c r="AF5" s="15">
        <f t="shared" si="2"/>
        <v>-2</v>
      </c>
      <c r="AG5" s="15">
        <f t="shared" si="3"/>
        <v>1</v>
      </c>
      <c r="AH5" s="15">
        <f t="shared" si="4"/>
        <v>1</v>
      </c>
      <c r="AI5" s="15">
        <f t="shared" si="5"/>
        <v>1</v>
      </c>
      <c r="AJ5" s="15">
        <f t="shared" si="6"/>
        <v>-1</v>
      </c>
      <c r="AK5" s="15">
        <f t="shared" si="7"/>
        <v>0</v>
      </c>
      <c r="AL5" s="15">
        <f t="shared" si="9"/>
        <v>-2</v>
      </c>
      <c r="AM5" s="15">
        <f t="shared" si="10"/>
        <v>-1</v>
      </c>
    </row>
    <row r="6" spans="1:39" ht="12.75" hidden="1" customHeight="1" x14ac:dyDescent="0.25">
      <c r="A6" s="14" t="s">
        <v>202</v>
      </c>
      <c r="B6" s="14" t="s">
        <v>407</v>
      </c>
      <c r="C6" s="14" t="s">
        <v>27</v>
      </c>
      <c r="D6" s="14" t="s">
        <v>212</v>
      </c>
      <c r="E6" s="15">
        <v>2</v>
      </c>
      <c r="F6" s="16">
        <v>1.25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6">
        <v>0</v>
      </c>
      <c r="S6" s="15">
        <v>4</v>
      </c>
      <c r="T6" s="15">
        <v>1</v>
      </c>
      <c r="U6" s="15">
        <v>2</v>
      </c>
      <c r="V6" s="15">
        <v>0</v>
      </c>
      <c r="W6" s="15">
        <v>1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f>SUM(T6:AA6)</f>
        <v>4</v>
      </c>
      <c r="AD6" s="15">
        <f t="shared" si="0"/>
        <v>1</v>
      </c>
      <c r="AE6" s="15">
        <f t="shared" si="1"/>
        <v>2</v>
      </c>
      <c r="AF6" s="15">
        <f t="shared" si="2"/>
        <v>0</v>
      </c>
      <c r="AG6" s="15">
        <f t="shared" si="3"/>
        <v>1</v>
      </c>
      <c r="AH6" s="15">
        <f t="shared" si="4"/>
        <v>0</v>
      </c>
      <c r="AI6" s="15">
        <f t="shared" si="5"/>
        <v>0</v>
      </c>
      <c r="AJ6" s="15">
        <f t="shared" si="6"/>
        <v>0</v>
      </c>
      <c r="AK6" s="15">
        <f t="shared" si="7"/>
        <v>0</v>
      </c>
      <c r="AL6" s="15">
        <f t="shared" si="9"/>
        <v>4</v>
      </c>
      <c r="AM6" s="15">
        <f t="shared" si="10"/>
        <v>4</v>
      </c>
    </row>
    <row r="7" spans="1:39" ht="12.75" hidden="1" customHeight="1" x14ac:dyDescent="0.25">
      <c r="A7" s="14" t="s">
        <v>202</v>
      </c>
      <c r="B7" s="14" t="s">
        <v>407</v>
      </c>
      <c r="C7" s="14" t="s">
        <v>314</v>
      </c>
      <c r="D7" s="14" t="s">
        <v>314</v>
      </c>
      <c r="E7" s="15">
        <v>12</v>
      </c>
      <c r="F7" s="16">
        <v>6.5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2</v>
      </c>
      <c r="O7" s="15">
        <v>1</v>
      </c>
      <c r="P7" s="15">
        <v>1</v>
      </c>
      <c r="Q7" s="15">
        <v>0</v>
      </c>
      <c r="R7" s="16">
        <v>0</v>
      </c>
      <c r="S7" s="15">
        <v>7</v>
      </c>
      <c r="T7" s="15">
        <v>2</v>
      </c>
      <c r="U7" s="15">
        <v>0</v>
      </c>
      <c r="V7" s="15">
        <v>1</v>
      </c>
      <c r="W7" s="15">
        <v>3</v>
      </c>
      <c r="X7" s="15">
        <v>0</v>
      </c>
      <c r="Y7" s="15">
        <v>1</v>
      </c>
      <c r="Z7" s="15">
        <v>0</v>
      </c>
      <c r="AA7" s="15">
        <v>0</v>
      </c>
      <c r="AB7" s="15">
        <v>0</v>
      </c>
      <c r="AC7" s="15">
        <f t="shared" si="8"/>
        <v>7</v>
      </c>
      <c r="AD7" s="15">
        <f t="shared" si="0"/>
        <v>2</v>
      </c>
      <c r="AE7" s="15">
        <f t="shared" si="1"/>
        <v>0</v>
      </c>
      <c r="AF7" s="15">
        <f t="shared" si="2"/>
        <v>1</v>
      </c>
      <c r="AG7" s="15">
        <f t="shared" si="3"/>
        <v>3</v>
      </c>
      <c r="AH7" s="15">
        <f t="shared" si="4"/>
        <v>0</v>
      </c>
      <c r="AI7" s="15">
        <f t="shared" si="5"/>
        <v>1</v>
      </c>
      <c r="AJ7" s="15">
        <f t="shared" si="6"/>
        <v>-2</v>
      </c>
      <c r="AK7" s="15">
        <f t="shared" si="7"/>
        <v>-1</v>
      </c>
      <c r="AL7" s="15">
        <f t="shared" ref="AL7:AL8" si="11">SUM(AD7:AG7)</f>
        <v>6</v>
      </c>
      <c r="AM7" s="15">
        <f t="shared" ref="AM7:AM8" si="12">SUM(AD7:AK7)</f>
        <v>4</v>
      </c>
    </row>
    <row r="8" spans="1:39" ht="12.75" hidden="1" customHeight="1" x14ac:dyDescent="0.25">
      <c r="A8" s="14" t="s">
        <v>202</v>
      </c>
      <c r="B8" s="14" t="s">
        <v>407</v>
      </c>
      <c r="C8" s="14" t="s">
        <v>314</v>
      </c>
      <c r="D8" s="14" t="s">
        <v>315</v>
      </c>
      <c r="E8" s="14">
        <v>59</v>
      </c>
      <c r="F8" s="14">
        <v>52</v>
      </c>
      <c r="G8" s="14">
        <v>0</v>
      </c>
      <c r="H8" s="14">
        <v>2</v>
      </c>
      <c r="I8" s="14">
        <v>1</v>
      </c>
      <c r="J8" s="14">
        <v>0</v>
      </c>
      <c r="K8" s="14">
        <v>1</v>
      </c>
      <c r="L8" s="14">
        <v>2</v>
      </c>
      <c r="M8" s="14">
        <v>1</v>
      </c>
      <c r="N8" s="14">
        <v>3</v>
      </c>
      <c r="O8" s="14">
        <v>2</v>
      </c>
      <c r="P8" s="14">
        <v>2</v>
      </c>
      <c r="Q8" s="14">
        <v>0</v>
      </c>
      <c r="R8" s="16">
        <v>0</v>
      </c>
      <c r="S8" s="14">
        <v>29</v>
      </c>
      <c r="T8" s="14">
        <v>8</v>
      </c>
      <c r="U8" s="14">
        <v>5</v>
      </c>
      <c r="V8" s="14">
        <v>2</v>
      </c>
      <c r="W8" s="14">
        <v>7</v>
      </c>
      <c r="X8" s="14">
        <v>4</v>
      </c>
      <c r="Y8" s="14">
        <v>3</v>
      </c>
      <c r="Z8" s="14">
        <v>0</v>
      </c>
      <c r="AA8" s="14">
        <v>0</v>
      </c>
      <c r="AB8" s="14">
        <v>1</v>
      </c>
      <c r="AC8" s="15">
        <f t="shared" si="8"/>
        <v>29</v>
      </c>
      <c r="AD8" s="15">
        <f t="shared" si="0"/>
        <v>6</v>
      </c>
      <c r="AE8" s="15">
        <f t="shared" si="1"/>
        <v>4</v>
      </c>
      <c r="AF8" s="15">
        <f t="shared" si="2"/>
        <v>2</v>
      </c>
      <c r="AG8" s="15">
        <f t="shared" si="3"/>
        <v>6</v>
      </c>
      <c r="AH8" s="15">
        <f t="shared" si="4"/>
        <v>2</v>
      </c>
      <c r="AI8" s="15">
        <f t="shared" si="5"/>
        <v>2</v>
      </c>
      <c r="AJ8" s="15">
        <f t="shared" si="6"/>
        <v>-3</v>
      </c>
      <c r="AK8" s="15">
        <f t="shared" si="7"/>
        <v>-2</v>
      </c>
      <c r="AL8" s="15">
        <f t="shared" si="11"/>
        <v>18</v>
      </c>
      <c r="AM8" s="15">
        <f t="shared" si="12"/>
        <v>17</v>
      </c>
    </row>
    <row r="9" spans="1:39" ht="12.75" hidden="1" customHeight="1" x14ac:dyDescent="0.25">
      <c r="A9" s="14" t="s">
        <v>210</v>
      </c>
      <c r="B9" s="14" t="s">
        <v>117</v>
      </c>
      <c r="C9" s="14" t="s">
        <v>101</v>
      </c>
      <c r="D9" s="14" t="s">
        <v>26</v>
      </c>
      <c r="E9" s="15">
        <v>37</v>
      </c>
      <c r="F9" s="16">
        <v>31</v>
      </c>
      <c r="G9" s="15">
        <v>0</v>
      </c>
      <c r="H9" s="15">
        <v>1</v>
      </c>
      <c r="I9" s="15">
        <v>1</v>
      </c>
      <c r="J9" s="15">
        <v>0</v>
      </c>
      <c r="K9" s="15">
        <v>0</v>
      </c>
      <c r="L9" s="15">
        <v>1</v>
      </c>
      <c r="M9" s="15">
        <v>0</v>
      </c>
      <c r="N9" s="15">
        <v>0</v>
      </c>
      <c r="O9" s="15">
        <v>0</v>
      </c>
      <c r="P9" s="15">
        <v>2</v>
      </c>
      <c r="Q9" s="15">
        <v>0</v>
      </c>
      <c r="R9" s="16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f t="shared" si="8"/>
        <v>0</v>
      </c>
      <c r="AD9" s="15">
        <f t="shared" si="0"/>
        <v>-1</v>
      </c>
      <c r="AE9" s="15">
        <f t="shared" si="1"/>
        <v>-1</v>
      </c>
      <c r="AF9" s="15">
        <f t="shared" si="2"/>
        <v>0</v>
      </c>
      <c r="AG9" s="15">
        <f t="shared" si="3"/>
        <v>0</v>
      </c>
      <c r="AH9" s="15">
        <f t="shared" si="4"/>
        <v>-1</v>
      </c>
      <c r="AI9" s="15">
        <f t="shared" si="5"/>
        <v>0</v>
      </c>
      <c r="AJ9" s="15">
        <f t="shared" si="6"/>
        <v>0</v>
      </c>
      <c r="AK9" s="15">
        <f t="shared" si="7"/>
        <v>0</v>
      </c>
      <c r="AL9" s="15">
        <f t="shared" si="9"/>
        <v>-2</v>
      </c>
      <c r="AM9" s="15">
        <f t="shared" si="10"/>
        <v>-3</v>
      </c>
    </row>
    <row r="10" spans="1:39" ht="12.75" hidden="1" customHeight="1" x14ac:dyDescent="0.25">
      <c r="A10" s="14" t="s">
        <v>210</v>
      </c>
      <c r="B10" s="14" t="s">
        <v>117</v>
      </c>
      <c r="C10" s="14" t="s">
        <v>15</v>
      </c>
      <c r="D10" s="14" t="s">
        <v>88</v>
      </c>
      <c r="E10" s="15">
        <v>16</v>
      </c>
      <c r="F10" s="16">
        <v>12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1</v>
      </c>
      <c r="Q10" s="15">
        <v>1</v>
      </c>
      <c r="R10" s="16">
        <v>1</v>
      </c>
      <c r="S10" s="15">
        <v>3</v>
      </c>
      <c r="T10" s="15">
        <v>0</v>
      </c>
      <c r="U10" s="15">
        <v>0</v>
      </c>
      <c r="V10" s="15">
        <v>1</v>
      </c>
      <c r="W10" s="15">
        <v>1</v>
      </c>
      <c r="X10" s="15">
        <v>1</v>
      </c>
      <c r="Y10" s="15">
        <v>0</v>
      </c>
      <c r="Z10" s="15">
        <v>0</v>
      </c>
      <c r="AA10" s="15">
        <v>0</v>
      </c>
      <c r="AB10" s="15">
        <v>0</v>
      </c>
      <c r="AC10" s="15">
        <f t="shared" si="8"/>
        <v>3</v>
      </c>
      <c r="AD10" s="15">
        <f t="shared" si="0"/>
        <v>-2</v>
      </c>
      <c r="AE10" s="15">
        <f t="shared" si="1"/>
        <v>0</v>
      </c>
      <c r="AF10" s="15">
        <f t="shared" si="2"/>
        <v>1</v>
      </c>
      <c r="AG10" s="15">
        <f t="shared" si="3"/>
        <v>1</v>
      </c>
      <c r="AH10" s="15">
        <f t="shared" si="4"/>
        <v>1</v>
      </c>
      <c r="AI10" s="15">
        <f t="shared" si="5"/>
        <v>0</v>
      </c>
      <c r="AJ10" s="15">
        <f t="shared" si="6"/>
        <v>0</v>
      </c>
      <c r="AK10" s="15">
        <f t="shared" si="7"/>
        <v>-1</v>
      </c>
      <c r="AL10" s="15">
        <f t="shared" si="9"/>
        <v>0</v>
      </c>
      <c r="AM10" s="15">
        <f t="shared" si="10"/>
        <v>0</v>
      </c>
    </row>
    <row r="11" spans="1:39" ht="12.75" hidden="1" customHeight="1" x14ac:dyDescent="0.25">
      <c r="A11" s="14" t="s">
        <v>210</v>
      </c>
      <c r="B11" s="14" t="s">
        <v>174</v>
      </c>
      <c r="C11" s="14" t="s">
        <v>57</v>
      </c>
      <c r="D11" s="14" t="s">
        <v>11</v>
      </c>
      <c r="E11" s="15">
        <v>13</v>
      </c>
      <c r="F11" s="16">
        <v>8.9499999999999993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1</v>
      </c>
      <c r="N11" s="15">
        <v>0</v>
      </c>
      <c r="O11" s="15">
        <v>0</v>
      </c>
      <c r="P11" s="15">
        <v>0</v>
      </c>
      <c r="Q11" s="15">
        <v>5</v>
      </c>
      <c r="R11" s="16">
        <v>5</v>
      </c>
      <c r="S11" s="15">
        <v>3</v>
      </c>
      <c r="T11" s="15">
        <v>0</v>
      </c>
      <c r="U11" s="15">
        <v>0</v>
      </c>
      <c r="V11" s="15">
        <v>1</v>
      </c>
      <c r="W11" s="15">
        <v>2</v>
      </c>
      <c r="X11" s="15">
        <v>0</v>
      </c>
      <c r="Y11" s="15">
        <v>0</v>
      </c>
      <c r="Z11" s="15">
        <v>0</v>
      </c>
      <c r="AA11" s="15">
        <v>0</v>
      </c>
      <c r="AB11" s="15">
        <v>2</v>
      </c>
      <c r="AC11" s="15">
        <f t="shared" si="8"/>
        <v>3</v>
      </c>
      <c r="AD11" s="15">
        <f t="shared" si="0"/>
        <v>0</v>
      </c>
      <c r="AE11" s="15">
        <f t="shared" si="1"/>
        <v>0</v>
      </c>
      <c r="AF11" s="15">
        <f t="shared" si="2"/>
        <v>1</v>
      </c>
      <c r="AG11" s="15">
        <f t="shared" si="3"/>
        <v>1</v>
      </c>
      <c r="AH11" s="15">
        <f t="shared" si="4"/>
        <v>0</v>
      </c>
      <c r="AI11" s="15">
        <f t="shared" si="5"/>
        <v>-1</v>
      </c>
      <c r="AJ11" s="15">
        <f t="shared" si="6"/>
        <v>0</v>
      </c>
      <c r="AK11" s="15">
        <f t="shared" si="7"/>
        <v>0</v>
      </c>
      <c r="AL11" s="15">
        <f t="shared" si="9"/>
        <v>2</v>
      </c>
      <c r="AM11" s="15">
        <f t="shared" si="10"/>
        <v>1</v>
      </c>
    </row>
    <row r="12" spans="1:39" ht="12.75" hidden="1" customHeight="1" x14ac:dyDescent="0.25">
      <c r="A12" s="14" t="s">
        <v>210</v>
      </c>
      <c r="B12" s="14" t="s">
        <v>117</v>
      </c>
      <c r="C12" s="14" t="s">
        <v>197</v>
      </c>
      <c r="D12" s="14" t="s">
        <v>193</v>
      </c>
      <c r="E12" s="15">
        <v>15</v>
      </c>
      <c r="F12" s="16">
        <v>13.6</v>
      </c>
      <c r="G12" s="15">
        <v>0</v>
      </c>
      <c r="H12" s="15">
        <v>2</v>
      </c>
      <c r="I12" s="15">
        <v>0</v>
      </c>
      <c r="J12" s="15">
        <v>0</v>
      </c>
      <c r="K12" s="15">
        <v>1</v>
      </c>
      <c r="L12" s="15">
        <v>1</v>
      </c>
      <c r="M12" s="15">
        <v>0</v>
      </c>
      <c r="N12" s="15">
        <v>0</v>
      </c>
      <c r="O12" s="15">
        <v>1</v>
      </c>
      <c r="P12" s="15">
        <v>1</v>
      </c>
      <c r="Q12" s="15">
        <v>4</v>
      </c>
      <c r="R12" s="16">
        <v>4</v>
      </c>
      <c r="S12" s="15">
        <v>2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2</v>
      </c>
      <c r="Z12" s="15">
        <v>0</v>
      </c>
      <c r="AA12" s="15">
        <v>0</v>
      </c>
      <c r="AB12" s="15">
        <v>1</v>
      </c>
      <c r="AC12" s="15">
        <f t="shared" si="8"/>
        <v>2</v>
      </c>
      <c r="AD12" s="15">
        <f t="shared" si="0"/>
        <v>-2</v>
      </c>
      <c r="AE12" s="15">
        <f t="shared" si="1"/>
        <v>0</v>
      </c>
      <c r="AF12" s="15">
        <f t="shared" si="2"/>
        <v>0</v>
      </c>
      <c r="AG12" s="15">
        <f t="shared" si="3"/>
        <v>-1</v>
      </c>
      <c r="AH12" s="15">
        <f t="shared" si="4"/>
        <v>-1</v>
      </c>
      <c r="AI12" s="15">
        <f t="shared" si="5"/>
        <v>2</v>
      </c>
      <c r="AJ12" s="15">
        <f t="shared" si="6"/>
        <v>0</v>
      </c>
      <c r="AK12" s="15">
        <f t="shared" si="7"/>
        <v>-1</v>
      </c>
      <c r="AL12" s="15">
        <f t="shared" si="9"/>
        <v>-3</v>
      </c>
      <c r="AM12" s="15">
        <f t="shared" si="10"/>
        <v>-3</v>
      </c>
    </row>
    <row r="13" spans="1:39" ht="12.75" hidden="1" customHeight="1" x14ac:dyDescent="0.25">
      <c r="A13" s="14" t="s">
        <v>210</v>
      </c>
      <c r="B13" s="14" t="s">
        <v>117</v>
      </c>
      <c r="C13" s="14" t="s">
        <v>136</v>
      </c>
      <c r="D13" s="14" t="s">
        <v>118</v>
      </c>
      <c r="E13" s="15">
        <v>29</v>
      </c>
      <c r="F13" s="16">
        <v>20.2</v>
      </c>
      <c r="G13" s="15">
        <v>1</v>
      </c>
      <c r="H13" s="15">
        <v>1</v>
      </c>
      <c r="I13" s="15">
        <v>2</v>
      </c>
      <c r="J13" s="15">
        <v>1</v>
      </c>
      <c r="K13" s="15">
        <v>3</v>
      </c>
      <c r="L13" s="15">
        <v>0</v>
      </c>
      <c r="M13" s="15">
        <v>0</v>
      </c>
      <c r="N13" s="15">
        <v>0</v>
      </c>
      <c r="O13" s="15">
        <v>2</v>
      </c>
      <c r="P13" s="15">
        <v>2</v>
      </c>
      <c r="Q13" s="15">
        <v>0</v>
      </c>
      <c r="R13" s="16">
        <v>0</v>
      </c>
      <c r="S13" s="15">
        <v>9</v>
      </c>
      <c r="T13" s="15">
        <v>0</v>
      </c>
      <c r="U13" s="15">
        <v>1</v>
      </c>
      <c r="V13" s="15">
        <v>3</v>
      </c>
      <c r="W13" s="15">
        <v>2</v>
      </c>
      <c r="X13" s="15">
        <v>3</v>
      </c>
      <c r="Y13" s="15">
        <v>0</v>
      </c>
      <c r="Z13" s="15">
        <v>0</v>
      </c>
      <c r="AA13" s="15">
        <v>0</v>
      </c>
      <c r="AB13" s="15">
        <v>2</v>
      </c>
      <c r="AC13" s="15">
        <f t="shared" si="8"/>
        <v>9</v>
      </c>
      <c r="AD13" s="15">
        <f t="shared" si="0"/>
        <v>-2</v>
      </c>
      <c r="AE13" s="15">
        <f t="shared" si="1"/>
        <v>-1</v>
      </c>
      <c r="AF13" s="15">
        <f t="shared" si="2"/>
        <v>2</v>
      </c>
      <c r="AG13" s="15">
        <f t="shared" si="3"/>
        <v>-1</v>
      </c>
      <c r="AH13" s="15">
        <f t="shared" si="4"/>
        <v>3</v>
      </c>
      <c r="AI13" s="15">
        <f t="shared" si="5"/>
        <v>0</v>
      </c>
      <c r="AJ13" s="15">
        <f t="shared" si="6"/>
        <v>0</v>
      </c>
      <c r="AK13" s="15">
        <f t="shared" si="7"/>
        <v>-2</v>
      </c>
      <c r="AL13" s="15">
        <f t="shared" si="9"/>
        <v>-2</v>
      </c>
      <c r="AM13" s="15">
        <f t="shared" si="10"/>
        <v>-1</v>
      </c>
    </row>
    <row r="14" spans="1:39" ht="12.75" hidden="1" customHeight="1" x14ac:dyDescent="0.25">
      <c r="A14" s="14" t="s">
        <v>210</v>
      </c>
      <c r="B14" s="14" t="s">
        <v>117</v>
      </c>
      <c r="C14" s="14" t="s">
        <v>243</v>
      </c>
      <c r="D14" s="14" t="s">
        <v>257</v>
      </c>
      <c r="E14" s="15">
        <v>7</v>
      </c>
      <c r="F14" s="16">
        <v>7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f t="shared" si="8"/>
        <v>0</v>
      </c>
      <c r="AD14" s="15">
        <f t="shared" si="0"/>
        <v>0</v>
      </c>
      <c r="AE14" s="15">
        <f t="shared" si="1"/>
        <v>0</v>
      </c>
      <c r="AF14" s="15">
        <f t="shared" si="2"/>
        <v>0</v>
      </c>
      <c r="AG14" s="15">
        <f t="shared" si="3"/>
        <v>0</v>
      </c>
      <c r="AH14" s="15">
        <f t="shared" si="4"/>
        <v>0</v>
      </c>
      <c r="AI14" s="15">
        <f t="shared" si="5"/>
        <v>0</v>
      </c>
      <c r="AJ14" s="15">
        <f t="shared" si="6"/>
        <v>0</v>
      </c>
      <c r="AK14" s="15">
        <f t="shared" si="7"/>
        <v>0</v>
      </c>
      <c r="AL14" s="15">
        <f t="shared" si="9"/>
        <v>0</v>
      </c>
      <c r="AM14" s="15">
        <f t="shared" si="10"/>
        <v>0</v>
      </c>
    </row>
    <row r="15" spans="1:39" ht="12.75" hidden="1" customHeight="1" x14ac:dyDescent="0.25">
      <c r="A15" s="14" t="s">
        <v>210</v>
      </c>
      <c r="B15" s="14" t="s">
        <v>117</v>
      </c>
      <c r="C15" s="14" t="s">
        <v>243</v>
      </c>
      <c r="D15" s="14" t="s">
        <v>156</v>
      </c>
      <c r="E15" s="15">
        <v>1</v>
      </c>
      <c r="F15" s="16">
        <v>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f t="shared" si="8"/>
        <v>0</v>
      </c>
      <c r="AD15" s="15">
        <f t="shared" si="0"/>
        <v>0</v>
      </c>
      <c r="AE15" s="15">
        <f t="shared" si="1"/>
        <v>0</v>
      </c>
      <c r="AF15" s="15">
        <f t="shared" si="2"/>
        <v>0</v>
      </c>
      <c r="AG15" s="15">
        <f t="shared" si="3"/>
        <v>0</v>
      </c>
      <c r="AH15" s="15">
        <f t="shared" si="4"/>
        <v>0</v>
      </c>
      <c r="AI15" s="15">
        <f t="shared" si="5"/>
        <v>0</v>
      </c>
      <c r="AJ15" s="15">
        <f t="shared" si="6"/>
        <v>0</v>
      </c>
      <c r="AK15" s="15">
        <f t="shared" si="7"/>
        <v>0</v>
      </c>
      <c r="AL15" s="15">
        <f t="shared" si="9"/>
        <v>0</v>
      </c>
      <c r="AM15" s="15">
        <f t="shared" si="10"/>
        <v>0</v>
      </c>
    </row>
    <row r="16" spans="1:39" ht="12.75" hidden="1" customHeight="1" x14ac:dyDescent="0.25">
      <c r="A16" s="14" t="s">
        <v>210</v>
      </c>
      <c r="B16" s="14" t="s">
        <v>117</v>
      </c>
      <c r="C16" s="14" t="s">
        <v>243</v>
      </c>
      <c r="D16" s="14" t="s">
        <v>192</v>
      </c>
      <c r="E16" s="15">
        <v>1</v>
      </c>
      <c r="F16" s="16">
        <v>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f t="shared" si="8"/>
        <v>0</v>
      </c>
      <c r="AD16" s="15">
        <f t="shared" si="0"/>
        <v>0</v>
      </c>
      <c r="AE16" s="15">
        <f t="shared" si="1"/>
        <v>0</v>
      </c>
      <c r="AF16" s="15">
        <f t="shared" si="2"/>
        <v>0</v>
      </c>
      <c r="AG16" s="15">
        <f t="shared" si="3"/>
        <v>0</v>
      </c>
      <c r="AH16" s="15">
        <f t="shared" si="4"/>
        <v>0</v>
      </c>
      <c r="AI16" s="15">
        <f t="shared" si="5"/>
        <v>0</v>
      </c>
      <c r="AJ16" s="15">
        <f t="shared" si="6"/>
        <v>0</v>
      </c>
      <c r="AK16" s="15">
        <f t="shared" si="7"/>
        <v>0</v>
      </c>
      <c r="AL16" s="15">
        <f t="shared" si="9"/>
        <v>0</v>
      </c>
      <c r="AM16" s="15">
        <f t="shared" si="10"/>
        <v>0</v>
      </c>
    </row>
    <row r="17" spans="1:39" ht="12.75" hidden="1" customHeight="1" x14ac:dyDescent="0.25">
      <c r="A17" s="14" t="s">
        <v>210</v>
      </c>
      <c r="B17" s="14" t="s">
        <v>117</v>
      </c>
      <c r="C17" s="14" t="s">
        <v>243</v>
      </c>
      <c r="D17" s="14" t="s">
        <v>170</v>
      </c>
      <c r="E17" s="15">
        <v>1</v>
      </c>
      <c r="F17" s="16">
        <v>1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  <c r="R17" s="16">
        <v>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f t="shared" si="8"/>
        <v>0</v>
      </c>
      <c r="AD17" s="15">
        <f t="shared" si="0"/>
        <v>-1</v>
      </c>
      <c r="AE17" s="15">
        <f t="shared" si="1"/>
        <v>0</v>
      </c>
      <c r="AF17" s="15">
        <f t="shared" si="2"/>
        <v>0</v>
      </c>
      <c r="AG17" s="15">
        <f t="shared" si="3"/>
        <v>0</v>
      </c>
      <c r="AH17" s="15">
        <f t="shared" si="4"/>
        <v>0</v>
      </c>
      <c r="AI17" s="15">
        <f t="shared" si="5"/>
        <v>0</v>
      </c>
      <c r="AJ17" s="15">
        <f t="shared" si="6"/>
        <v>0</v>
      </c>
      <c r="AK17" s="15">
        <f t="shared" si="7"/>
        <v>0</v>
      </c>
      <c r="AL17" s="15">
        <f t="shared" si="9"/>
        <v>-1</v>
      </c>
      <c r="AM17" s="15">
        <f t="shared" si="10"/>
        <v>-1</v>
      </c>
    </row>
    <row r="18" spans="1:39" ht="12.75" hidden="1" customHeight="1" x14ac:dyDescent="0.25">
      <c r="A18" s="14" t="s">
        <v>210</v>
      </c>
      <c r="B18" s="14" t="s">
        <v>174</v>
      </c>
      <c r="C18" s="14" t="s">
        <v>205</v>
      </c>
      <c r="D18" s="14" t="s">
        <v>257</v>
      </c>
      <c r="E18" s="15">
        <v>20</v>
      </c>
      <c r="F18" s="16">
        <v>10.5</v>
      </c>
      <c r="G18" s="15">
        <v>0</v>
      </c>
      <c r="H18" s="15">
        <v>0</v>
      </c>
      <c r="I18" s="15">
        <v>1</v>
      </c>
      <c r="J18" s="15">
        <v>0</v>
      </c>
      <c r="K18" s="15">
        <v>1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6">
        <v>0</v>
      </c>
      <c r="S18" s="15">
        <v>10</v>
      </c>
      <c r="T18" s="15">
        <v>1</v>
      </c>
      <c r="U18" s="15">
        <v>1</v>
      </c>
      <c r="V18" s="15">
        <v>4</v>
      </c>
      <c r="W18" s="15">
        <v>0</v>
      </c>
      <c r="X18" s="15">
        <v>3</v>
      </c>
      <c r="Y18" s="15">
        <v>1</v>
      </c>
      <c r="Z18" s="15">
        <v>0</v>
      </c>
      <c r="AA18" s="15">
        <v>0</v>
      </c>
      <c r="AB18" s="15">
        <v>1</v>
      </c>
      <c r="AC18" s="15">
        <f t="shared" si="8"/>
        <v>10</v>
      </c>
      <c r="AD18" s="15">
        <f t="shared" si="0"/>
        <v>1</v>
      </c>
      <c r="AE18" s="15">
        <f t="shared" si="1"/>
        <v>0</v>
      </c>
      <c r="AF18" s="15">
        <f t="shared" si="2"/>
        <v>4</v>
      </c>
      <c r="AG18" s="15">
        <f t="shared" si="3"/>
        <v>-1</v>
      </c>
      <c r="AH18" s="15">
        <f t="shared" si="4"/>
        <v>3</v>
      </c>
      <c r="AI18" s="15">
        <f t="shared" si="5"/>
        <v>0</v>
      </c>
      <c r="AJ18" s="15">
        <f t="shared" si="6"/>
        <v>0</v>
      </c>
      <c r="AK18" s="15">
        <f t="shared" si="7"/>
        <v>0</v>
      </c>
      <c r="AL18" s="15">
        <f t="shared" si="9"/>
        <v>4</v>
      </c>
      <c r="AM18" s="15">
        <f t="shared" si="10"/>
        <v>7</v>
      </c>
    </row>
    <row r="19" spans="1:39" ht="12.75" hidden="1" customHeight="1" x14ac:dyDescent="0.25">
      <c r="A19" s="14" t="s">
        <v>210</v>
      </c>
      <c r="B19" s="14" t="s">
        <v>117</v>
      </c>
      <c r="C19" s="14" t="s">
        <v>49</v>
      </c>
      <c r="D19" s="14" t="s">
        <v>99</v>
      </c>
      <c r="E19" s="15">
        <v>20</v>
      </c>
      <c r="F19" s="16">
        <v>15.2</v>
      </c>
      <c r="G19" s="15">
        <v>0</v>
      </c>
      <c r="H19" s="15">
        <v>0</v>
      </c>
      <c r="I19" s="15">
        <v>0</v>
      </c>
      <c r="J19" s="15">
        <v>0</v>
      </c>
      <c r="K19" s="15">
        <v>1</v>
      </c>
      <c r="L19" s="15">
        <v>2</v>
      </c>
      <c r="M19" s="15">
        <v>1</v>
      </c>
      <c r="N19" s="15">
        <v>0</v>
      </c>
      <c r="O19" s="15">
        <v>1</v>
      </c>
      <c r="P19" s="15">
        <v>0</v>
      </c>
      <c r="Q19" s="15">
        <v>1</v>
      </c>
      <c r="R19" s="16">
        <v>1</v>
      </c>
      <c r="S19" s="15">
        <v>1</v>
      </c>
      <c r="T19" s="15">
        <v>0</v>
      </c>
      <c r="U19" s="15">
        <v>0</v>
      </c>
      <c r="V19" s="15">
        <v>1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1</v>
      </c>
      <c r="AC19" s="15">
        <f t="shared" si="8"/>
        <v>1</v>
      </c>
      <c r="AD19" s="15">
        <f t="shared" si="0"/>
        <v>0</v>
      </c>
      <c r="AE19" s="15">
        <f t="shared" si="1"/>
        <v>0</v>
      </c>
      <c r="AF19" s="15">
        <f t="shared" si="2"/>
        <v>1</v>
      </c>
      <c r="AG19" s="15">
        <f t="shared" si="3"/>
        <v>-1</v>
      </c>
      <c r="AH19" s="15">
        <f t="shared" si="4"/>
        <v>-2</v>
      </c>
      <c r="AI19" s="15">
        <f t="shared" si="5"/>
        <v>-1</v>
      </c>
      <c r="AJ19" s="15">
        <f t="shared" si="6"/>
        <v>0</v>
      </c>
      <c r="AK19" s="15">
        <f t="shared" si="7"/>
        <v>-1</v>
      </c>
      <c r="AL19" s="15">
        <f t="shared" si="9"/>
        <v>0</v>
      </c>
      <c r="AM19" s="15">
        <f t="shared" si="10"/>
        <v>-4</v>
      </c>
    </row>
    <row r="20" spans="1:39" ht="12.75" hidden="1" customHeight="1" x14ac:dyDescent="0.25">
      <c r="A20" s="14" t="s">
        <v>210</v>
      </c>
      <c r="B20" s="14" t="s">
        <v>174</v>
      </c>
      <c r="C20" s="14" t="s">
        <v>230</v>
      </c>
      <c r="D20" s="14" t="s">
        <v>213</v>
      </c>
      <c r="E20" s="15">
        <v>5</v>
      </c>
      <c r="F20" s="16">
        <v>4.2</v>
      </c>
      <c r="G20" s="15">
        <v>0</v>
      </c>
      <c r="H20" s="15">
        <v>0</v>
      </c>
      <c r="I20" s="15">
        <v>1</v>
      </c>
      <c r="J20" s="15">
        <v>1</v>
      </c>
      <c r="K20" s="15">
        <v>0</v>
      </c>
      <c r="L20" s="15">
        <v>0</v>
      </c>
      <c r="M20" s="15">
        <v>0</v>
      </c>
      <c r="N20" s="15">
        <v>1</v>
      </c>
      <c r="O20" s="15">
        <v>0</v>
      </c>
      <c r="P20" s="15">
        <v>0</v>
      </c>
      <c r="Q20" s="15">
        <v>1</v>
      </c>
      <c r="R20" s="16">
        <v>1</v>
      </c>
      <c r="S20" s="15">
        <v>1</v>
      </c>
      <c r="T20" s="15">
        <v>0</v>
      </c>
      <c r="U20" s="15">
        <v>0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1</v>
      </c>
      <c r="AC20" s="15">
        <f t="shared" si="8"/>
        <v>1</v>
      </c>
      <c r="AD20" s="15">
        <f t="shared" si="0"/>
        <v>0</v>
      </c>
      <c r="AE20" s="15">
        <f t="shared" si="1"/>
        <v>-1</v>
      </c>
      <c r="AF20" s="15">
        <f t="shared" si="2"/>
        <v>0</v>
      </c>
      <c r="AG20" s="15">
        <f t="shared" si="3"/>
        <v>0</v>
      </c>
      <c r="AH20" s="15">
        <f t="shared" si="4"/>
        <v>0</v>
      </c>
      <c r="AI20" s="15">
        <f t="shared" si="5"/>
        <v>0</v>
      </c>
      <c r="AJ20" s="15">
        <f t="shared" si="6"/>
        <v>-1</v>
      </c>
      <c r="AK20" s="15">
        <f t="shared" si="7"/>
        <v>0</v>
      </c>
      <c r="AL20" s="15">
        <f t="shared" si="9"/>
        <v>-1</v>
      </c>
      <c r="AM20" s="15">
        <f t="shared" si="10"/>
        <v>-2</v>
      </c>
    </row>
    <row r="21" spans="1:39" ht="12.75" hidden="1" customHeight="1" x14ac:dyDescent="0.25">
      <c r="A21" s="14" t="s">
        <v>210</v>
      </c>
      <c r="B21" s="14" t="s">
        <v>117</v>
      </c>
      <c r="C21" s="14" t="s">
        <v>170</v>
      </c>
      <c r="D21" s="14" t="s">
        <v>170</v>
      </c>
      <c r="E21" s="15">
        <v>0</v>
      </c>
      <c r="F21" s="16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5">
        <v>36</v>
      </c>
      <c r="T21" s="15">
        <v>3</v>
      </c>
      <c r="U21" s="15">
        <v>3</v>
      </c>
      <c r="V21" s="15">
        <v>13</v>
      </c>
      <c r="W21" s="15">
        <v>13</v>
      </c>
      <c r="X21" s="15">
        <v>4</v>
      </c>
      <c r="Y21" s="15">
        <v>0</v>
      </c>
      <c r="Z21" s="15">
        <v>0</v>
      </c>
      <c r="AA21" s="15">
        <v>0</v>
      </c>
      <c r="AB21" s="15">
        <v>3</v>
      </c>
      <c r="AC21" s="15">
        <f t="shared" si="8"/>
        <v>36</v>
      </c>
      <c r="AD21" s="15">
        <f t="shared" si="0"/>
        <v>3</v>
      </c>
      <c r="AE21" s="15">
        <f t="shared" si="1"/>
        <v>3</v>
      </c>
      <c r="AF21" s="15">
        <f t="shared" si="2"/>
        <v>13</v>
      </c>
      <c r="AG21" s="15">
        <f t="shared" si="3"/>
        <v>13</v>
      </c>
      <c r="AH21" s="15">
        <f t="shared" si="4"/>
        <v>4</v>
      </c>
      <c r="AI21" s="15">
        <f t="shared" si="5"/>
        <v>0</v>
      </c>
      <c r="AJ21" s="15">
        <f t="shared" si="6"/>
        <v>0</v>
      </c>
      <c r="AK21" s="15">
        <f t="shared" si="7"/>
        <v>0</v>
      </c>
      <c r="AL21" s="15">
        <f t="shared" si="9"/>
        <v>32</v>
      </c>
      <c r="AM21" s="15">
        <f t="shared" si="10"/>
        <v>36</v>
      </c>
    </row>
    <row r="22" spans="1:39" ht="12.75" hidden="1" customHeight="1" x14ac:dyDescent="0.25">
      <c r="A22" s="14" t="s">
        <v>210</v>
      </c>
      <c r="B22" s="14" t="s">
        <v>117</v>
      </c>
      <c r="C22" s="14" t="s">
        <v>16</v>
      </c>
      <c r="D22" s="14" t="s">
        <v>38</v>
      </c>
      <c r="E22" s="15">
        <v>16</v>
      </c>
      <c r="F22" s="16">
        <v>12.5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2</v>
      </c>
      <c r="Q22" s="15">
        <v>0</v>
      </c>
      <c r="R22" s="16">
        <v>0</v>
      </c>
      <c r="S22" s="15">
        <v>3</v>
      </c>
      <c r="T22" s="15">
        <v>0</v>
      </c>
      <c r="U22" s="15">
        <v>0</v>
      </c>
      <c r="V22" s="15">
        <v>2</v>
      </c>
      <c r="W22" s="15">
        <v>0</v>
      </c>
      <c r="X22" s="15">
        <v>1</v>
      </c>
      <c r="Y22" s="15">
        <v>0</v>
      </c>
      <c r="Z22" s="15">
        <v>0</v>
      </c>
      <c r="AA22" s="15">
        <v>0</v>
      </c>
      <c r="AB22" s="15">
        <v>1</v>
      </c>
      <c r="AC22" s="15">
        <f t="shared" si="8"/>
        <v>3</v>
      </c>
      <c r="AD22" s="15">
        <f t="shared" si="0"/>
        <v>0</v>
      </c>
      <c r="AE22" s="15">
        <f t="shared" si="1"/>
        <v>0</v>
      </c>
      <c r="AF22" s="15">
        <f t="shared" si="2"/>
        <v>2</v>
      </c>
      <c r="AG22" s="15">
        <f t="shared" si="3"/>
        <v>0</v>
      </c>
      <c r="AH22" s="15">
        <f t="shared" si="4"/>
        <v>1</v>
      </c>
      <c r="AI22" s="15">
        <f t="shared" si="5"/>
        <v>-1</v>
      </c>
      <c r="AJ22" s="15">
        <f t="shared" si="6"/>
        <v>0</v>
      </c>
      <c r="AK22" s="15">
        <f t="shared" si="7"/>
        <v>0</v>
      </c>
      <c r="AL22" s="15">
        <f t="shared" si="9"/>
        <v>2</v>
      </c>
      <c r="AM22" s="15">
        <f t="shared" si="10"/>
        <v>2</v>
      </c>
    </row>
    <row r="23" spans="1:39" ht="12.75" hidden="1" customHeight="1" x14ac:dyDescent="0.25">
      <c r="A23" s="14" t="s">
        <v>210</v>
      </c>
      <c r="B23" s="14" t="s">
        <v>117</v>
      </c>
      <c r="C23" s="14" t="s">
        <v>14</v>
      </c>
      <c r="D23" s="14" t="s">
        <v>156</v>
      </c>
      <c r="E23" s="15">
        <v>34</v>
      </c>
      <c r="F23" s="16">
        <v>28.1</v>
      </c>
      <c r="G23" s="15">
        <v>0</v>
      </c>
      <c r="H23" s="15">
        <v>2</v>
      </c>
      <c r="I23" s="15">
        <v>1</v>
      </c>
      <c r="J23" s="15">
        <v>2</v>
      </c>
      <c r="K23" s="15">
        <v>2</v>
      </c>
      <c r="L23" s="15">
        <v>1</v>
      </c>
      <c r="M23" s="15">
        <v>1</v>
      </c>
      <c r="N23" s="15">
        <v>1</v>
      </c>
      <c r="O23" s="15">
        <v>1</v>
      </c>
      <c r="P23" s="15">
        <v>0</v>
      </c>
      <c r="Q23" s="15">
        <v>6</v>
      </c>
      <c r="R23" s="16">
        <v>6</v>
      </c>
      <c r="S23" s="15">
        <v>10</v>
      </c>
      <c r="T23" s="15">
        <v>1</v>
      </c>
      <c r="U23" s="15">
        <v>2</v>
      </c>
      <c r="V23" s="15">
        <v>2</v>
      </c>
      <c r="W23" s="15">
        <v>2</v>
      </c>
      <c r="X23" s="15">
        <v>2</v>
      </c>
      <c r="Y23" s="15">
        <v>1</v>
      </c>
      <c r="Z23" s="15">
        <v>0</v>
      </c>
      <c r="AA23" s="15">
        <v>0</v>
      </c>
      <c r="AB23" s="15">
        <v>2</v>
      </c>
      <c r="AC23" s="15">
        <f t="shared" si="8"/>
        <v>10</v>
      </c>
      <c r="AD23" s="15">
        <f t="shared" si="0"/>
        <v>-1</v>
      </c>
      <c r="AE23" s="15">
        <f t="shared" si="1"/>
        <v>1</v>
      </c>
      <c r="AF23" s="15">
        <f t="shared" si="2"/>
        <v>0</v>
      </c>
      <c r="AG23" s="15">
        <f t="shared" si="3"/>
        <v>0</v>
      </c>
      <c r="AH23" s="15">
        <f t="shared" si="4"/>
        <v>1</v>
      </c>
      <c r="AI23" s="15">
        <f t="shared" si="5"/>
        <v>0</v>
      </c>
      <c r="AJ23" s="15">
        <f t="shared" si="6"/>
        <v>-1</v>
      </c>
      <c r="AK23" s="15">
        <f t="shared" si="7"/>
        <v>-1</v>
      </c>
      <c r="AL23" s="15">
        <f t="shared" si="9"/>
        <v>0</v>
      </c>
      <c r="AM23" s="15">
        <f t="shared" si="10"/>
        <v>-1</v>
      </c>
    </row>
    <row r="24" spans="1:39" ht="12.75" hidden="1" customHeight="1" x14ac:dyDescent="0.25">
      <c r="A24" s="14" t="s">
        <v>210</v>
      </c>
      <c r="B24" s="14" t="s">
        <v>146</v>
      </c>
      <c r="C24" s="14" t="s">
        <v>5</v>
      </c>
      <c r="D24" s="14" t="s">
        <v>184</v>
      </c>
      <c r="E24" s="15">
        <v>3</v>
      </c>
      <c r="F24" s="16">
        <v>3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1</v>
      </c>
      <c r="AC24" s="15">
        <f t="shared" si="8"/>
        <v>0</v>
      </c>
      <c r="AD24" s="15">
        <f t="shared" si="0"/>
        <v>0</v>
      </c>
      <c r="AE24" s="15">
        <f t="shared" si="1"/>
        <v>0</v>
      </c>
      <c r="AF24" s="15">
        <f t="shared" si="2"/>
        <v>0</v>
      </c>
      <c r="AG24" s="15">
        <f t="shared" si="3"/>
        <v>0</v>
      </c>
      <c r="AH24" s="15">
        <f t="shared" si="4"/>
        <v>-1</v>
      </c>
      <c r="AI24" s="15">
        <f t="shared" si="5"/>
        <v>0</v>
      </c>
      <c r="AJ24" s="15">
        <f t="shared" si="6"/>
        <v>0</v>
      </c>
      <c r="AK24" s="15">
        <f t="shared" si="7"/>
        <v>0</v>
      </c>
      <c r="AL24" s="15">
        <f t="shared" si="9"/>
        <v>0</v>
      </c>
      <c r="AM24" s="15">
        <f t="shared" si="10"/>
        <v>-1</v>
      </c>
    </row>
    <row r="25" spans="1:39" ht="12.75" hidden="1" customHeight="1" x14ac:dyDescent="0.25">
      <c r="A25" s="14" t="s">
        <v>210</v>
      </c>
      <c r="B25" s="14" t="s">
        <v>146</v>
      </c>
      <c r="C25" s="14" t="s">
        <v>5</v>
      </c>
      <c r="D25" s="14" t="s">
        <v>170</v>
      </c>
      <c r="E25" s="15">
        <v>14</v>
      </c>
      <c r="F25" s="16">
        <v>14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0</v>
      </c>
      <c r="N25" s="15">
        <v>0</v>
      </c>
      <c r="O25" s="15">
        <v>0</v>
      </c>
      <c r="P25" s="15">
        <v>1</v>
      </c>
      <c r="Q25" s="15">
        <v>0</v>
      </c>
      <c r="R25" s="16">
        <v>0</v>
      </c>
      <c r="S25" s="15">
        <v>5</v>
      </c>
      <c r="T25" s="15">
        <v>0</v>
      </c>
      <c r="U25" s="15">
        <v>2</v>
      </c>
      <c r="V25" s="15">
        <v>1</v>
      </c>
      <c r="W25" s="15">
        <v>0</v>
      </c>
      <c r="X25" s="15">
        <v>2</v>
      </c>
      <c r="Y25" s="15">
        <v>0</v>
      </c>
      <c r="Z25" s="15">
        <v>0</v>
      </c>
      <c r="AA25" s="15">
        <v>0</v>
      </c>
      <c r="AB25" s="15">
        <v>2</v>
      </c>
      <c r="AC25" s="15">
        <f t="shared" si="8"/>
        <v>5</v>
      </c>
      <c r="AD25" s="15">
        <f t="shared" si="0"/>
        <v>0</v>
      </c>
      <c r="AE25" s="15">
        <f t="shared" si="1"/>
        <v>2</v>
      </c>
      <c r="AF25" s="15">
        <f t="shared" si="2"/>
        <v>1</v>
      </c>
      <c r="AG25" s="15">
        <f t="shared" si="3"/>
        <v>0</v>
      </c>
      <c r="AH25" s="15">
        <f t="shared" si="4"/>
        <v>1</v>
      </c>
      <c r="AI25" s="15">
        <f t="shared" si="5"/>
        <v>0</v>
      </c>
      <c r="AJ25" s="15">
        <f t="shared" si="6"/>
        <v>0</v>
      </c>
      <c r="AK25" s="15">
        <f t="shared" si="7"/>
        <v>0</v>
      </c>
      <c r="AL25" s="15">
        <f t="shared" si="9"/>
        <v>3</v>
      </c>
      <c r="AM25" s="15">
        <f t="shared" si="10"/>
        <v>4</v>
      </c>
    </row>
    <row r="26" spans="1:39" ht="12.75" hidden="1" customHeight="1" x14ac:dyDescent="0.25">
      <c r="A26" s="14" t="s">
        <v>210</v>
      </c>
      <c r="B26" s="14" t="s">
        <v>146</v>
      </c>
      <c r="C26" s="14" t="s">
        <v>5</v>
      </c>
      <c r="D26" s="14" t="s">
        <v>91</v>
      </c>
      <c r="E26" s="15">
        <v>6</v>
      </c>
      <c r="F26" s="16">
        <v>6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</v>
      </c>
      <c r="Q26" s="15">
        <v>0</v>
      </c>
      <c r="R26" s="16">
        <v>0</v>
      </c>
      <c r="S26" s="15">
        <v>2</v>
      </c>
      <c r="T26" s="15">
        <v>0</v>
      </c>
      <c r="U26" s="15">
        <v>0</v>
      </c>
      <c r="V26" s="15">
        <v>1</v>
      </c>
      <c r="W26" s="15">
        <v>0</v>
      </c>
      <c r="X26" s="15">
        <v>0</v>
      </c>
      <c r="Y26" s="15">
        <v>0</v>
      </c>
      <c r="Z26" s="15">
        <v>1</v>
      </c>
      <c r="AA26" s="15">
        <v>0</v>
      </c>
      <c r="AB26" s="15">
        <v>0</v>
      </c>
      <c r="AC26" s="15">
        <f t="shared" si="8"/>
        <v>2</v>
      </c>
      <c r="AD26" s="15">
        <f t="shared" si="0"/>
        <v>0</v>
      </c>
      <c r="AE26" s="15">
        <f t="shared" si="1"/>
        <v>0</v>
      </c>
      <c r="AF26" s="15">
        <f t="shared" si="2"/>
        <v>1</v>
      </c>
      <c r="AG26" s="15">
        <f t="shared" si="3"/>
        <v>0</v>
      </c>
      <c r="AH26" s="15">
        <f t="shared" si="4"/>
        <v>0</v>
      </c>
      <c r="AI26" s="15">
        <f t="shared" si="5"/>
        <v>0</v>
      </c>
      <c r="AJ26" s="15">
        <f t="shared" si="6"/>
        <v>1</v>
      </c>
      <c r="AK26" s="15">
        <f t="shared" si="7"/>
        <v>0</v>
      </c>
      <c r="AL26" s="15">
        <f t="shared" si="9"/>
        <v>1</v>
      </c>
      <c r="AM26" s="15">
        <f t="shared" si="10"/>
        <v>2</v>
      </c>
    </row>
    <row r="27" spans="1:39" ht="12.75" hidden="1" customHeight="1" x14ac:dyDescent="0.25">
      <c r="A27" s="14" t="s">
        <v>210</v>
      </c>
      <c r="B27" s="14" t="s">
        <v>146</v>
      </c>
      <c r="C27" s="14" t="s">
        <v>5</v>
      </c>
      <c r="D27" s="14" t="s">
        <v>7</v>
      </c>
      <c r="E27" s="15">
        <v>2</v>
      </c>
      <c r="F27" s="16">
        <v>2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f t="shared" si="8"/>
        <v>0</v>
      </c>
      <c r="AD27" s="15">
        <f t="shared" si="0"/>
        <v>0</v>
      </c>
      <c r="AE27" s="15">
        <f t="shared" si="1"/>
        <v>0</v>
      </c>
      <c r="AF27" s="15">
        <f t="shared" si="2"/>
        <v>0</v>
      </c>
      <c r="AG27" s="15">
        <f t="shared" si="3"/>
        <v>0</v>
      </c>
      <c r="AH27" s="15">
        <f t="shared" si="4"/>
        <v>0</v>
      </c>
      <c r="AI27" s="15">
        <f t="shared" si="5"/>
        <v>0</v>
      </c>
      <c r="AJ27" s="15">
        <f t="shared" si="6"/>
        <v>0</v>
      </c>
      <c r="AK27" s="15">
        <f t="shared" si="7"/>
        <v>0</v>
      </c>
      <c r="AL27" s="15">
        <f t="shared" si="9"/>
        <v>0</v>
      </c>
      <c r="AM27" s="15">
        <f t="shared" si="10"/>
        <v>0</v>
      </c>
    </row>
    <row r="28" spans="1:39" ht="12.75" hidden="1" customHeight="1" x14ac:dyDescent="0.25">
      <c r="A28" s="14" t="s">
        <v>210</v>
      </c>
      <c r="B28" s="14" t="s">
        <v>146</v>
      </c>
      <c r="C28" s="14" t="s">
        <v>5</v>
      </c>
      <c r="D28" s="14" t="s">
        <v>54</v>
      </c>
      <c r="E28" s="15">
        <v>1</v>
      </c>
      <c r="F28" s="16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</v>
      </c>
      <c r="Q28" s="15">
        <v>0</v>
      </c>
      <c r="R28" s="16">
        <v>0</v>
      </c>
      <c r="S28" s="15">
        <v>1</v>
      </c>
      <c r="T28" s="15">
        <v>0</v>
      </c>
      <c r="U28" s="15">
        <v>0</v>
      </c>
      <c r="V28" s="15">
        <v>0</v>
      </c>
      <c r="W28" s="15">
        <v>0</v>
      </c>
      <c r="X28" s="15">
        <v>1</v>
      </c>
      <c r="Y28" s="15">
        <v>0</v>
      </c>
      <c r="Z28" s="15">
        <v>0</v>
      </c>
      <c r="AA28" s="15">
        <v>0</v>
      </c>
      <c r="AB28" s="15">
        <v>0</v>
      </c>
      <c r="AC28" s="15">
        <f t="shared" si="8"/>
        <v>1</v>
      </c>
      <c r="AD28" s="15">
        <f t="shared" si="0"/>
        <v>0</v>
      </c>
      <c r="AE28" s="15">
        <f t="shared" si="1"/>
        <v>0</v>
      </c>
      <c r="AF28" s="15">
        <f t="shared" si="2"/>
        <v>0</v>
      </c>
      <c r="AG28" s="15">
        <f t="shared" si="3"/>
        <v>0</v>
      </c>
      <c r="AH28" s="15">
        <f t="shared" si="4"/>
        <v>1</v>
      </c>
      <c r="AI28" s="15">
        <f t="shared" si="5"/>
        <v>0</v>
      </c>
      <c r="AJ28" s="15">
        <f t="shared" si="6"/>
        <v>0</v>
      </c>
      <c r="AK28" s="15">
        <f t="shared" si="7"/>
        <v>0</v>
      </c>
      <c r="AL28" s="15">
        <f t="shared" si="9"/>
        <v>0</v>
      </c>
      <c r="AM28" s="15">
        <f t="shared" si="10"/>
        <v>1</v>
      </c>
    </row>
    <row r="29" spans="1:39" ht="12.75" hidden="1" customHeight="1" x14ac:dyDescent="0.25">
      <c r="A29" s="14" t="s">
        <v>210</v>
      </c>
      <c r="B29" s="14" t="s">
        <v>146</v>
      </c>
      <c r="C29" s="14" t="s">
        <v>5</v>
      </c>
      <c r="D29" s="14" t="s">
        <v>257</v>
      </c>
      <c r="E29" s="15">
        <v>1</v>
      </c>
      <c r="F29" s="16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6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f t="shared" si="8"/>
        <v>0</v>
      </c>
      <c r="AD29" s="15">
        <f t="shared" si="0"/>
        <v>0</v>
      </c>
      <c r="AE29" s="15">
        <f t="shared" si="1"/>
        <v>0</v>
      </c>
      <c r="AF29" s="15">
        <f t="shared" si="2"/>
        <v>0</v>
      </c>
      <c r="AG29" s="15">
        <f t="shared" si="3"/>
        <v>0</v>
      </c>
      <c r="AH29" s="15">
        <f t="shared" si="4"/>
        <v>0</v>
      </c>
      <c r="AI29" s="15">
        <f t="shared" si="5"/>
        <v>0</v>
      </c>
      <c r="AJ29" s="15">
        <f t="shared" si="6"/>
        <v>0</v>
      </c>
      <c r="AK29" s="15">
        <f t="shared" si="7"/>
        <v>0</v>
      </c>
      <c r="AL29" s="15">
        <f t="shared" si="9"/>
        <v>0</v>
      </c>
      <c r="AM29" s="15">
        <f t="shared" si="10"/>
        <v>0</v>
      </c>
    </row>
    <row r="30" spans="1:39" ht="12.75" hidden="1" customHeight="1" x14ac:dyDescent="0.25">
      <c r="A30" s="14" t="s">
        <v>210</v>
      </c>
      <c r="B30" s="14" t="s">
        <v>117</v>
      </c>
      <c r="C30" s="14" t="s">
        <v>39</v>
      </c>
      <c r="D30" s="14" t="s">
        <v>165</v>
      </c>
      <c r="E30" s="15">
        <v>17</v>
      </c>
      <c r="F30" s="16">
        <v>10.7</v>
      </c>
      <c r="G30" s="15">
        <v>0</v>
      </c>
      <c r="H30" s="15">
        <v>1</v>
      </c>
      <c r="I30" s="15">
        <v>1</v>
      </c>
      <c r="J30" s="15">
        <v>0</v>
      </c>
      <c r="K30" s="15">
        <v>2</v>
      </c>
      <c r="L30" s="15">
        <v>0</v>
      </c>
      <c r="M30" s="15">
        <v>2</v>
      </c>
      <c r="N30" s="15">
        <v>0</v>
      </c>
      <c r="O30" s="15">
        <v>0</v>
      </c>
      <c r="P30" s="15">
        <v>2</v>
      </c>
      <c r="Q30" s="15">
        <v>2</v>
      </c>
      <c r="R30" s="16">
        <v>0</v>
      </c>
      <c r="S30" s="15">
        <v>8</v>
      </c>
      <c r="T30" s="15">
        <v>1</v>
      </c>
      <c r="U30" s="15">
        <v>2</v>
      </c>
      <c r="V30" s="15">
        <v>1</v>
      </c>
      <c r="W30" s="15">
        <v>2</v>
      </c>
      <c r="X30" s="15">
        <v>1</v>
      </c>
      <c r="Y30" s="15">
        <v>1</v>
      </c>
      <c r="Z30" s="15">
        <v>0</v>
      </c>
      <c r="AA30" s="15">
        <v>0</v>
      </c>
      <c r="AB30" s="15">
        <v>1</v>
      </c>
      <c r="AC30" s="15">
        <f t="shared" si="8"/>
        <v>8</v>
      </c>
      <c r="AD30" s="15">
        <f t="shared" si="0"/>
        <v>0</v>
      </c>
      <c r="AE30" s="15">
        <f t="shared" si="1"/>
        <v>1</v>
      </c>
      <c r="AF30" s="15">
        <f t="shared" si="2"/>
        <v>1</v>
      </c>
      <c r="AG30" s="15">
        <f t="shared" si="3"/>
        <v>0</v>
      </c>
      <c r="AH30" s="15">
        <f t="shared" si="4"/>
        <v>1</v>
      </c>
      <c r="AI30" s="15">
        <f t="shared" si="5"/>
        <v>-1</v>
      </c>
      <c r="AJ30" s="15">
        <f t="shared" si="6"/>
        <v>0</v>
      </c>
      <c r="AK30" s="15">
        <f t="shared" si="7"/>
        <v>0</v>
      </c>
      <c r="AL30" s="15">
        <f t="shared" si="9"/>
        <v>2</v>
      </c>
      <c r="AM30" s="15">
        <f t="shared" si="10"/>
        <v>2</v>
      </c>
    </row>
    <row r="31" spans="1:39" ht="12.75" hidden="1" customHeight="1" x14ac:dyDescent="0.25">
      <c r="A31" s="14" t="s">
        <v>210</v>
      </c>
      <c r="B31" s="14" t="s">
        <v>117</v>
      </c>
      <c r="C31" s="14" t="s">
        <v>2</v>
      </c>
      <c r="D31" s="14" t="s">
        <v>239</v>
      </c>
      <c r="E31" s="15">
        <v>6</v>
      </c>
      <c r="F31" s="16">
        <v>5.0999999999999996</v>
      </c>
      <c r="G31" s="15">
        <v>0</v>
      </c>
      <c r="H31" s="15">
        <v>1</v>
      </c>
      <c r="I31" s="15">
        <v>0</v>
      </c>
      <c r="J31" s="15">
        <v>1</v>
      </c>
      <c r="K31" s="15">
        <v>1</v>
      </c>
      <c r="L31" s="15">
        <v>1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6">
        <v>1</v>
      </c>
      <c r="S31" s="15">
        <v>7</v>
      </c>
      <c r="T31" s="15">
        <v>1</v>
      </c>
      <c r="U31" s="15">
        <v>0</v>
      </c>
      <c r="V31" s="15">
        <v>4</v>
      </c>
      <c r="W31" s="15">
        <v>1</v>
      </c>
      <c r="X31" s="15">
        <v>0</v>
      </c>
      <c r="Y31" s="15">
        <v>1</v>
      </c>
      <c r="Z31" s="15">
        <v>0</v>
      </c>
      <c r="AA31" s="15">
        <v>0</v>
      </c>
      <c r="AB31" s="15">
        <v>2</v>
      </c>
      <c r="AC31" s="15">
        <f t="shared" si="8"/>
        <v>7</v>
      </c>
      <c r="AD31" s="15">
        <f t="shared" si="0"/>
        <v>0</v>
      </c>
      <c r="AE31" s="15">
        <f t="shared" si="1"/>
        <v>0</v>
      </c>
      <c r="AF31" s="15">
        <f t="shared" si="2"/>
        <v>3</v>
      </c>
      <c r="AG31" s="15">
        <f t="shared" si="3"/>
        <v>0</v>
      </c>
      <c r="AH31" s="15">
        <f t="shared" si="4"/>
        <v>-1</v>
      </c>
      <c r="AI31" s="15">
        <f t="shared" si="5"/>
        <v>1</v>
      </c>
      <c r="AJ31" s="15">
        <f t="shared" si="6"/>
        <v>0</v>
      </c>
      <c r="AK31" s="15">
        <f t="shared" si="7"/>
        <v>0</v>
      </c>
      <c r="AL31" s="15">
        <f t="shared" si="9"/>
        <v>3</v>
      </c>
      <c r="AM31" s="15">
        <f t="shared" si="10"/>
        <v>3</v>
      </c>
    </row>
    <row r="32" spans="1:39" ht="12.75" hidden="1" customHeight="1" x14ac:dyDescent="0.25">
      <c r="A32" s="14" t="s">
        <v>210</v>
      </c>
      <c r="B32" s="14" t="s">
        <v>117</v>
      </c>
      <c r="C32" s="14" t="s">
        <v>252</v>
      </c>
      <c r="D32" s="14" t="s">
        <v>26</v>
      </c>
      <c r="E32" s="15">
        <v>24</v>
      </c>
      <c r="F32" s="16">
        <v>16.5</v>
      </c>
      <c r="G32" s="15">
        <v>2</v>
      </c>
      <c r="H32" s="15">
        <v>1</v>
      </c>
      <c r="I32" s="15">
        <v>3</v>
      </c>
      <c r="J32" s="15">
        <v>0</v>
      </c>
      <c r="K32" s="15">
        <v>1</v>
      </c>
      <c r="L32" s="15">
        <v>2</v>
      </c>
      <c r="M32" s="15">
        <v>0</v>
      </c>
      <c r="N32" s="15">
        <v>0</v>
      </c>
      <c r="O32" s="15">
        <v>0</v>
      </c>
      <c r="P32" s="15">
        <v>1</v>
      </c>
      <c r="Q32" s="15">
        <v>0</v>
      </c>
      <c r="R32" s="16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f t="shared" si="8"/>
        <v>0</v>
      </c>
      <c r="AD32" s="15">
        <f t="shared" si="0"/>
        <v>-3</v>
      </c>
      <c r="AE32" s="15">
        <f t="shared" si="1"/>
        <v>-3</v>
      </c>
      <c r="AF32" s="15">
        <f t="shared" si="2"/>
        <v>0</v>
      </c>
      <c r="AG32" s="15">
        <f t="shared" si="3"/>
        <v>-1</v>
      </c>
      <c r="AH32" s="15">
        <f t="shared" si="4"/>
        <v>-2</v>
      </c>
      <c r="AI32" s="15">
        <f t="shared" si="5"/>
        <v>0</v>
      </c>
      <c r="AJ32" s="15">
        <f t="shared" si="6"/>
        <v>0</v>
      </c>
      <c r="AK32" s="15">
        <f t="shared" si="7"/>
        <v>0</v>
      </c>
      <c r="AL32" s="15">
        <f t="shared" si="9"/>
        <v>-7</v>
      </c>
      <c r="AM32" s="15">
        <f t="shared" si="10"/>
        <v>-9</v>
      </c>
    </row>
    <row r="33" spans="1:39" ht="12.75" hidden="1" customHeight="1" x14ac:dyDescent="0.25">
      <c r="A33" s="14" t="s">
        <v>210</v>
      </c>
      <c r="B33" s="14" t="s">
        <v>117</v>
      </c>
      <c r="C33" s="14" t="s">
        <v>258</v>
      </c>
      <c r="D33" s="14" t="s">
        <v>229</v>
      </c>
      <c r="E33" s="15">
        <v>13</v>
      </c>
      <c r="F33" s="16">
        <v>4.9000000000000004</v>
      </c>
      <c r="G33" s="15">
        <v>4</v>
      </c>
      <c r="H33" s="15">
        <v>0</v>
      </c>
      <c r="I33" s="15">
        <v>0</v>
      </c>
      <c r="J33" s="15">
        <v>0</v>
      </c>
      <c r="K33" s="15">
        <v>1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2</v>
      </c>
      <c r="R33" s="16">
        <v>2</v>
      </c>
      <c r="S33" s="15">
        <v>4</v>
      </c>
      <c r="T33" s="15">
        <v>1</v>
      </c>
      <c r="U33" s="15">
        <v>1</v>
      </c>
      <c r="V33" s="15">
        <v>0</v>
      </c>
      <c r="W33" s="15">
        <v>0</v>
      </c>
      <c r="X33" s="15">
        <v>2</v>
      </c>
      <c r="Y33" s="15">
        <v>0</v>
      </c>
      <c r="Z33" s="15">
        <v>0</v>
      </c>
      <c r="AA33" s="15">
        <v>0</v>
      </c>
      <c r="AB33" s="15">
        <v>1</v>
      </c>
      <c r="AC33" s="15">
        <f t="shared" si="8"/>
        <v>4</v>
      </c>
      <c r="AD33" s="15">
        <f t="shared" si="0"/>
        <v>-3</v>
      </c>
      <c r="AE33" s="15">
        <f t="shared" si="1"/>
        <v>1</v>
      </c>
      <c r="AF33" s="15">
        <f t="shared" si="2"/>
        <v>0</v>
      </c>
      <c r="AG33" s="15">
        <f t="shared" si="3"/>
        <v>-1</v>
      </c>
      <c r="AH33" s="15">
        <f t="shared" si="4"/>
        <v>2</v>
      </c>
      <c r="AI33" s="15">
        <f t="shared" si="5"/>
        <v>0</v>
      </c>
      <c r="AJ33" s="15">
        <f t="shared" si="6"/>
        <v>-1</v>
      </c>
      <c r="AK33" s="15">
        <f t="shared" si="7"/>
        <v>0</v>
      </c>
      <c r="AL33" s="15">
        <f t="shared" si="9"/>
        <v>-3</v>
      </c>
      <c r="AM33" s="15">
        <f t="shared" si="10"/>
        <v>-2</v>
      </c>
    </row>
    <row r="34" spans="1:39" ht="12.75" hidden="1" customHeight="1" x14ac:dyDescent="0.25">
      <c r="A34" s="14" t="s">
        <v>210</v>
      </c>
      <c r="B34" s="14" t="s">
        <v>117</v>
      </c>
      <c r="C34" s="14" t="s">
        <v>122</v>
      </c>
      <c r="D34" s="14" t="s">
        <v>238</v>
      </c>
      <c r="E34" s="15">
        <v>26</v>
      </c>
      <c r="F34" s="16">
        <v>18</v>
      </c>
      <c r="G34" s="15">
        <v>1</v>
      </c>
      <c r="H34" s="15">
        <v>1</v>
      </c>
      <c r="I34" s="15">
        <v>0</v>
      </c>
      <c r="J34" s="15">
        <v>1</v>
      </c>
      <c r="K34" s="15">
        <v>1</v>
      </c>
      <c r="L34" s="15">
        <v>0</v>
      </c>
      <c r="M34" s="15">
        <v>0</v>
      </c>
      <c r="N34" s="15">
        <v>2</v>
      </c>
      <c r="O34" s="15">
        <v>3</v>
      </c>
      <c r="P34" s="15">
        <v>0</v>
      </c>
      <c r="Q34" s="15">
        <v>14</v>
      </c>
      <c r="R34" s="16">
        <v>14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f t="shared" si="8"/>
        <v>0</v>
      </c>
      <c r="AD34" s="15">
        <f t="shared" si="0"/>
        <v>-2</v>
      </c>
      <c r="AE34" s="15">
        <f t="shared" si="1"/>
        <v>0</v>
      </c>
      <c r="AF34" s="15">
        <f t="shared" si="2"/>
        <v>-1</v>
      </c>
      <c r="AG34" s="15">
        <f t="shared" si="3"/>
        <v>-1</v>
      </c>
      <c r="AH34" s="15">
        <f t="shared" si="4"/>
        <v>0</v>
      </c>
      <c r="AI34" s="15">
        <f t="shared" si="5"/>
        <v>0</v>
      </c>
      <c r="AJ34" s="15">
        <f t="shared" si="6"/>
        <v>-2</v>
      </c>
      <c r="AK34" s="15">
        <f t="shared" si="7"/>
        <v>-3</v>
      </c>
      <c r="AL34" s="15">
        <f t="shared" si="9"/>
        <v>-4</v>
      </c>
      <c r="AM34" s="15">
        <f t="shared" si="10"/>
        <v>-9</v>
      </c>
    </row>
    <row r="35" spans="1:39" ht="12.75" hidden="1" customHeight="1" x14ac:dyDescent="0.25">
      <c r="A35" s="14" t="s">
        <v>210</v>
      </c>
      <c r="B35" s="14" t="s">
        <v>117</v>
      </c>
      <c r="C35" s="14" t="s">
        <v>120</v>
      </c>
      <c r="D35" s="14" t="s">
        <v>237</v>
      </c>
      <c r="E35" s="15">
        <v>16</v>
      </c>
      <c r="F35" s="16">
        <v>13.3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15">
        <v>0</v>
      </c>
      <c r="Q35" s="15">
        <v>0</v>
      </c>
      <c r="R35" s="16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f t="shared" si="8"/>
        <v>0</v>
      </c>
      <c r="AD35" s="15">
        <f t="shared" si="0"/>
        <v>0</v>
      </c>
      <c r="AE35" s="15">
        <f t="shared" si="1"/>
        <v>0</v>
      </c>
      <c r="AF35" s="15">
        <f t="shared" si="2"/>
        <v>0</v>
      </c>
      <c r="AG35" s="15">
        <f t="shared" si="3"/>
        <v>0</v>
      </c>
      <c r="AH35" s="15">
        <f t="shared" si="4"/>
        <v>0</v>
      </c>
      <c r="AI35" s="15">
        <f t="shared" si="5"/>
        <v>0</v>
      </c>
      <c r="AJ35" s="15">
        <f t="shared" si="6"/>
        <v>0</v>
      </c>
      <c r="AK35" s="15">
        <f t="shared" si="7"/>
        <v>-1</v>
      </c>
      <c r="AL35" s="15">
        <f t="shared" si="9"/>
        <v>0</v>
      </c>
      <c r="AM35" s="15">
        <f t="shared" si="10"/>
        <v>-1</v>
      </c>
    </row>
    <row r="36" spans="1:39" ht="12.75" hidden="1" customHeight="1" x14ac:dyDescent="0.25">
      <c r="A36" s="14" t="s">
        <v>210</v>
      </c>
      <c r="B36" s="14" t="s">
        <v>117</v>
      </c>
      <c r="C36" s="14" t="s">
        <v>70</v>
      </c>
      <c r="D36" s="14" t="s">
        <v>145</v>
      </c>
      <c r="E36" s="15">
        <v>25</v>
      </c>
      <c r="F36" s="16">
        <v>13.9</v>
      </c>
      <c r="G36" s="15">
        <v>2</v>
      </c>
      <c r="H36" s="15">
        <v>1</v>
      </c>
      <c r="I36" s="15">
        <v>1</v>
      </c>
      <c r="J36" s="15">
        <v>1</v>
      </c>
      <c r="K36" s="15">
        <v>2</v>
      </c>
      <c r="L36" s="15">
        <v>1</v>
      </c>
      <c r="M36" s="15">
        <v>0</v>
      </c>
      <c r="N36" s="15">
        <v>0</v>
      </c>
      <c r="O36" s="15">
        <v>0</v>
      </c>
      <c r="P36" s="15">
        <v>3</v>
      </c>
      <c r="Q36" s="15">
        <v>2</v>
      </c>
      <c r="R36" s="16">
        <v>2</v>
      </c>
      <c r="S36" s="15">
        <v>18</v>
      </c>
      <c r="T36" s="15">
        <v>2</v>
      </c>
      <c r="U36" s="15">
        <v>3</v>
      </c>
      <c r="V36" s="15">
        <v>5</v>
      </c>
      <c r="W36" s="15">
        <v>5</v>
      </c>
      <c r="X36" s="15">
        <v>1</v>
      </c>
      <c r="Y36" s="15">
        <v>0</v>
      </c>
      <c r="Z36" s="15">
        <v>0</v>
      </c>
      <c r="AA36" s="15">
        <v>2</v>
      </c>
      <c r="AB36" s="15">
        <v>2</v>
      </c>
      <c r="AC36" s="15">
        <f t="shared" si="8"/>
        <v>18</v>
      </c>
      <c r="AD36" s="15">
        <f t="shared" si="0"/>
        <v>-1</v>
      </c>
      <c r="AE36" s="15">
        <f t="shared" si="1"/>
        <v>2</v>
      </c>
      <c r="AF36" s="15">
        <f t="shared" si="2"/>
        <v>4</v>
      </c>
      <c r="AG36" s="15">
        <f t="shared" si="3"/>
        <v>3</v>
      </c>
      <c r="AH36" s="15">
        <f t="shared" si="4"/>
        <v>0</v>
      </c>
      <c r="AI36" s="15">
        <f t="shared" si="5"/>
        <v>0</v>
      </c>
      <c r="AJ36" s="15">
        <f t="shared" si="6"/>
        <v>0</v>
      </c>
      <c r="AK36" s="15">
        <f t="shared" si="7"/>
        <v>2</v>
      </c>
      <c r="AL36" s="15">
        <f t="shared" si="9"/>
        <v>8</v>
      </c>
      <c r="AM36" s="15">
        <f t="shared" si="10"/>
        <v>10</v>
      </c>
    </row>
    <row r="37" spans="1:39" ht="12.75" hidden="1" customHeight="1" x14ac:dyDescent="0.25">
      <c r="A37" s="14" t="s">
        <v>210</v>
      </c>
      <c r="B37" s="14" t="s">
        <v>117</v>
      </c>
      <c r="C37" s="14" t="s">
        <v>222</v>
      </c>
      <c r="D37" s="14" t="s">
        <v>221</v>
      </c>
      <c r="E37" s="15">
        <v>7</v>
      </c>
      <c r="F37" s="16">
        <v>4.45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</v>
      </c>
      <c r="M37" s="15">
        <v>0</v>
      </c>
      <c r="N37" s="15">
        <v>0</v>
      </c>
      <c r="O37" s="15">
        <v>1</v>
      </c>
      <c r="P37" s="15">
        <v>0</v>
      </c>
      <c r="Q37" s="15">
        <v>0</v>
      </c>
      <c r="R37" s="16">
        <v>0</v>
      </c>
      <c r="S37" s="15">
        <v>3</v>
      </c>
      <c r="T37" s="15">
        <v>1</v>
      </c>
      <c r="U37" s="15">
        <v>0</v>
      </c>
      <c r="V37" s="15">
        <v>0</v>
      </c>
      <c r="W37" s="15">
        <v>1</v>
      </c>
      <c r="X37" s="15">
        <v>1</v>
      </c>
      <c r="Y37" s="15">
        <v>0</v>
      </c>
      <c r="Z37" s="15">
        <v>0</v>
      </c>
      <c r="AA37" s="15">
        <v>0</v>
      </c>
      <c r="AB37" s="15">
        <v>1</v>
      </c>
      <c r="AC37" s="15">
        <f t="shared" si="8"/>
        <v>3</v>
      </c>
      <c r="AD37" s="15">
        <f t="shared" si="0"/>
        <v>1</v>
      </c>
      <c r="AE37" s="15">
        <f t="shared" si="1"/>
        <v>0</v>
      </c>
      <c r="AF37" s="15">
        <f t="shared" si="2"/>
        <v>0</v>
      </c>
      <c r="AG37" s="15">
        <f t="shared" si="3"/>
        <v>1</v>
      </c>
      <c r="AH37" s="15">
        <f t="shared" si="4"/>
        <v>0</v>
      </c>
      <c r="AI37" s="15">
        <f t="shared" si="5"/>
        <v>0</v>
      </c>
      <c r="AJ37" s="15">
        <f t="shared" si="6"/>
        <v>0</v>
      </c>
      <c r="AK37" s="15">
        <f t="shared" si="7"/>
        <v>-1</v>
      </c>
      <c r="AL37" s="15">
        <f t="shared" si="9"/>
        <v>2</v>
      </c>
      <c r="AM37" s="15">
        <f t="shared" si="10"/>
        <v>1</v>
      </c>
    </row>
    <row r="38" spans="1:39" ht="12.75" hidden="1" customHeight="1" x14ac:dyDescent="0.25">
      <c r="A38" s="14" t="s">
        <v>210</v>
      </c>
      <c r="B38" s="14" t="s">
        <v>117</v>
      </c>
      <c r="C38" s="14" t="s">
        <v>222</v>
      </c>
      <c r="D38" s="14" t="s">
        <v>239</v>
      </c>
      <c r="E38" s="15">
        <v>4</v>
      </c>
      <c r="F38" s="16">
        <v>3.6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1</v>
      </c>
      <c r="P38" s="15">
        <v>0</v>
      </c>
      <c r="Q38" s="15">
        <v>0</v>
      </c>
      <c r="R38" s="16">
        <v>0</v>
      </c>
      <c r="S38" s="15">
        <v>1</v>
      </c>
      <c r="T38" s="15">
        <v>0</v>
      </c>
      <c r="U38" s="15">
        <v>1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f t="shared" si="8"/>
        <v>1</v>
      </c>
      <c r="AD38" s="15">
        <f t="shared" si="0"/>
        <v>0</v>
      </c>
      <c r="AE38" s="15">
        <f t="shared" si="1"/>
        <v>1</v>
      </c>
      <c r="AF38" s="15">
        <f t="shared" si="2"/>
        <v>0</v>
      </c>
      <c r="AG38" s="15">
        <f t="shared" si="3"/>
        <v>0</v>
      </c>
      <c r="AH38" s="15">
        <f t="shared" si="4"/>
        <v>0</v>
      </c>
      <c r="AI38" s="15">
        <f t="shared" si="5"/>
        <v>0</v>
      </c>
      <c r="AJ38" s="15">
        <f t="shared" si="6"/>
        <v>0</v>
      </c>
      <c r="AK38" s="15">
        <f t="shared" si="7"/>
        <v>-1</v>
      </c>
      <c r="AL38" s="15">
        <f t="shared" si="9"/>
        <v>1</v>
      </c>
      <c r="AM38" s="15">
        <f t="shared" si="10"/>
        <v>0</v>
      </c>
    </row>
    <row r="39" spans="1:39" ht="12.75" hidden="1" customHeight="1" x14ac:dyDescent="0.25">
      <c r="A39" s="14" t="s">
        <v>210</v>
      </c>
      <c r="B39" s="14" t="s">
        <v>117</v>
      </c>
      <c r="C39" s="14" t="s">
        <v>222</v>
      </c>
      <c r="D39" s="14" t="s">
        <v>7</v>
      </c>
      <c r="E39" s="15">
        <v>6</v>
      </c>
      <c r="F39" s="16">
        <v>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  <c r="S39" s="15">
        <v>3</v>
      </c>
      <c r="T39" s="15">
        <v>0</v>
      </c>
      <c r="U39" s="15">
        <v>1</v>
      </c>
      <c r="V39" s="15">
        <v>0</v>
      </c>
      <c r="W39" s="15">
        <v>0</v>
      </c>
      <c r="X39" s="15">
        <v>0</v>
      </c>
      <c r="Y39" s="15">
        <v>1</v>
      </c>
      <c r="Z39" s="15">
        <v>1</v>
      </c>
      <c r="AA39" s="15">
        <v>0</v>
      </c>
      <c r="AB39" s="15">
        <v>0</v>
      </c>
      <c r="AC39" s="15">
        <f t="shared" si="8"/>
        <v>3</v>
      </c>
      <c r="AD39" s="15">
        <f t="shared" si="0"/>
        <v>0</v>
      </c>
      <c r="AE39" s="15">
        <f t="shared" si="1"/>
        <v>1</v>
      </c>
      <c r="AF39" s="15">
        <f t="shared" si="2"/>
        <v>0</v>
      </c>
      <c r="AG39" s="15">
        <f t="shared" si="3"/>
        <v>0</v>
      </c>
      <c r="AH39" s="15">
        <f t="shared" si="4"/>
        <v>0</v>
      </c>
      <c r="AI39" s="15">
        <f t="shared" si="5"/>
        <v>1</v>
      </c>
      <c r="AJ39" s="15">
        <f t="shared" si="6"/>
        <v>1</v>
      </c>
      <c r="AK39" s="15">
        <f t="shared" si="7"/>
        <v>0</v>
      </c>
      <c r="AL39" s="15">
        <f t="shared" si="9"/>
        <v>1</v>
      </c>
      <c r="AM39" s="15">
        <f t="shared" si="10"/>
        <v>3</v>
      </c>
    </row>
    <row r="40" spans="1:39" ht="12.75" hidden="1" customHeight="1" x14ac:dyDescent="0.25">
      <c r="A40" s="14" t="s">
        <v>210</v>
      </c>
      <c r="B40" s="14" t="s">
        <v>117</v>
      </c>
      <c r="C40" s="14" t="s">
        <v>222</v>
      </c>
      <c r="D40" s="14" t="s">
        <v>67</v>
      </c>
      <c r="E40" s="15">
        <v>2</v>
      </c>
      <c r="F40" s="16">
        <v>1.1000000000000001</v>
      </c>
      <c r="G40" s="15">
        <v>0</v>
      </c>
      <c r="H40" s="15">
        <v>0</v>
      </c>
      <c r="I40" s="15">
        <v>0</v>
      </c>
      <c r="J40" s="15">
        <v>0</v>
      </c>
      <c r="K40" s="15">
        <v>1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f t="shared" si="8"/>
        <v>0</v>
      </c>
      <c r="AD40" s="15">
        <f t="shared" si="0"/>
        <v>0</v>
      </c>
      <c r="AE40" s="15">
        <f t="shared" si="1"/>
        <v>0</v>
      </c>
      <c r="AF40" s="15">
        <f t="shared" si="2"/>
        <v>0</v>
      </c>
      <c r="AG40" s="15">
        <f t="shared" si="3"/>
        <v>-1</v>
      </c>
      <c r="AH40" s="15">
        <f t="shared" si="4"/>
        <v>0</v>
      </c>
      <c r="AI40" s="15">
        <f t="shared" si="5"/>
        <v>0</v>
      </c>
      <c r="AJ40" s="15">
        <f t="shared" si="6"/>
        <v>0</v>
      </c>
      <c r="AK40" s="15">
        <f t="shared" si="7"/>
        <v>0</v>
      </c>
      <c r="AL40" s="15">
        <f t="shared" si="9"/>
        <v>-1</v>
      </c>
      <c r="AM40" s="15">
        <f t="shared" si="10"/>
        <v>-1</v>
      </c>
    </row>
    <row r="41" spans="1:39" ht="12.75" hidden="1" customHeight="1" x14ac:dyDescent="0.25">
      <c r="A41" s="14" t="s">
        <v>210</v>
      </c>
      <c r="B41" s="14" t="s">
        <v>117</v>
      </c>
      <c r="C41" s="14" t="s">
        <v>222</v>
      </c>
      <c r="D41" s="14" t="s">
        <v>112</v>
      </c>
      <c r="E41" s="15">
        <v>2</v>
      </c>
      <c r="F41" s="16">
        <v>0.9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f t="shared" si="8"/>
        <v>0</v>
      </c>
      <c r="AD41" s="15">
        <f t="shared" si="0"/>
        <v>0</v>
      </c>
      <c r="AE41" s="15">
        <f t="shared" si="1"/>
        <v>0</v>
      </c>
      <c r="AF41" s="15">
        <f t="shared" si="2"/>
        <v>0</v>
      </c>
      <c r="AG41" s="15">
        <f t="shared" si="3"/>
        <v>0</v>
      </c>
      <c r="AH41" s="15">
        <f t="shared" si="4"/>
        <v>0</v>
      </c>
      <c r="AI41" s="15">
        <f t="shared" si="5"/>
        <v>0</v>
      </c>
      <c r="AJ41" s="15">
        <f t="shared" si="6"/>
        <v>0</v>
      </c>
      <c r="AK41" s="15">
        <f t="shared" si="7"/>
        <v>0</v>
      </c>
      <c r="AL41" s="15">
        <f t="shared" si="9"/>
        <v>0</v>
      </c>
      <c r="AM41" s="15">
        <f t="shared" si="10"/>
        <v>0</v>
      </c>
    </row>
    <row r="42" spans="1:39" ht="12.75" hidden="1" customHeight="1" x14ac:dyDescent="0.25">
      <c r="A42" s="14" t="s">
        <v>210</v>
      </c>
      <c r="B42" s="14" t="s">
        <v>117</v>
      </c>
      <c r="C42" s="14" t="s">
        <v>108</v>
      </c>
      <c r="D42" s="14" t="s">
        <v>124</v>
      </c>
      <c r="E42" s="15">
        <v>29</v>
      </c>
      <c r="F42" s="16">
        <v>19.5</v>
      </c>
      <c r="G42" s="15">
        <v>0</v>
      </c>
      <c r="H42" s="15">
        <v>1</v>
      </c>
      <c r="I42" s="15">
        <v>1</v>
      </c>
      <c r="J42" s="15">
        <v>2</v>
      </c>
      <c r="K42" s="15">
        <v>1</v>
      </c>
      <c r="L42" s="15">
        <v>0</v>
      </c>
      <c r="M42" s="15">
        <v>1</v>
      </c>
      <c r="N42" s="15">
        <v>1</v>
      </c>
      <c r="O42" s="15">
        <v>0</v>
      </c>
      <c r="P42" s="15">
        <v>3</v>
      </c>
      <c r="Q42" s="15">
        <v>2</v>
      </c>
      <c r="R42" s="16">
        <v>1</v>
      </c>
      <c r="S42" s="15">
        <v>9</v>
      </c>
      <c r="T42" s="15">
        <v>2</v>
      </c>
      <c r="U42" s="15">
        <v>2</v>
      </c>
      <c r="V42" s="15">
        <v>1</v>
      </c>
      <c r="W42" s="15">
        <v>2</v>
      </c>
      <c r="X42" s="15">
        <v>0</v>
      </c>
      <c r="Y42" s="15">
        <v>0</v>
      </c>
      <c r="Z42" s="15">
        <v>2</v>
      </c>
      <c r="AA42" s="15">
        <v>0</v>
      </c>
      <c r="AB42" s="15">
        <v>1</v>
      </c>
      <c r="AC42" s="15">
        <f t="shared" si="8"/>
        <v>9</v>
      </c>
      <c r="AD42" s="15">
        <f t="shared" si="0"/>
        <v>1</v>
      </c>
      <c r="AE42" s="15">
        <f t="shared" si="1"/>
        <v>1</v>
      </c>
      <c r="AF42" s="15">
        <f t="shared" si="2"/>
        <v>-1</v>
      </c>
      <c r="AG42" s="15">
        <f t="shared" si="3"/>
        <v>1</v>
      </c>
      <c r="AH42" s="15">
        <f t="shared" si="4"/>
        <v>0</v>
      </c>
      <c r="AI42" s="15">
        <f t="shared" si="5"/>
        <v>-1</v>
      </c>
      <c r="AJ42" s="15">
        <f t="shared" si="6"/>
        <v>1</v>
      </c>
      <c r="AK42" s="15">
        <f t="shared" si="7"/>
        <v>0</v>
      </c>
      <c r="AL42" s="15">
        <f t="shared" si="9"/>
        <v>2</v>
      </c>
      <c r="AM42" s="15">
        <f t="shared" si="10"/>
        <v>2</v>
      </c>
    </row>
    <row r="43" spans="1:39" ht="12.75" hidden="1" customHeight="1" x14ac:dyDescent="0.25">
      <c r="A43" s="14" t="s">
        <v>210</v>
      </c>
      <c r="B43" s="14" t="s">
        <v>117</v>
      </c>
      <c r="C43" s="14" t="s">
        <v>42</v>
      </c>
      <c r="D43" s="14" t="s">
        <v>224</v>
      </c>
      <c r="E43" s="15">
        <v>17</v>
      </c>
      <c r="F43" s="16">
        <v>11</v>
      </c>
      <c r="G43" s="15">
        <v>1</v>
      </c>
      <c r="H43" s="15">
        <v>0</v>
      </c>
      <c r="I43" s="15">
        <v>0</v>
      </c>
      <c r="J43" s="15">
        <v>2</v>
      </c>
      <c r="K43" s="15">
        <v>1</v>
      </c>
      <c r="L43" s="15">
        <v>0</v>
      </c>
      <c r="M43" s="15">
        <v>1</v>
      </c>
      <c r="N43" s="15">
        <v>0</v>
      </c>
      <c r="O43" s="15">
        <v>0</v>
      </c>
      <c r="P43" s="15">
        <v>3</v>
      </c>
      <c r="Q43" s="15">
        <v>0</v>
      </c>
      <c r="R43" s="16">
        <v>0</v>
      </c>
      <c r="S43" s="15">
        <v>3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1</v>
      </c>
      <c r="AB43" s="15">
        <v>0</v>
      </c>
      <c r="AC43" s="15">
        <f t="shared" si="8"/>
        <v>3</v>
      </c>
      <c r="AD43" s="15">
        <f t="shared" si="0"/>
        <v>0</v>
      </c>
      <c r="AE43" s="15">
        <f t="shared" si="1"/>
        <v>1</v>
      </c>
      <c r="AF43" s="15">
        <f t="shared" si="2"/>
        <v>-2</v>
      </c>
      <c r="AG43" s="15">
        <f t="shared" si="3"/>
        <v>-1</v>
      </c>
      <c r="AH43" s="15">
        <f t="shared" si="4"/>
        <v>0</v>
      </c>
      <c r="AI43" s="15">
        <f t="shared" si="5"/>
        <v>-1</v>
      </c>
      <c r="AJ43" s="15">
        <f t="shared" si="6"/>
        <v>0</v>
      </c>
      <c r="AK43" s="15">
        <f t="shared" si="7"/>
        <v>1</v>
      </c>
      <c r="AL43" s="15">
        <f t="shared" si="9"/>
        <v>-2</v>
      </c>
      <c r="AM43" s="15">
        <f t="shared" si="10"/>
        <v>-2</v>
      </c>
    </row>
    <row r="44" spans="1:39" ht="12.75" hidden="1" customHeight="1" x14ac:dyDescent="0.25">
      <c r="A44" s="14" t="s">
        <v>210</v>
      </c>
      <c r="B44" s="14" t="s">
        <v>117</v>
      </c>
      <c r="C44" s="14" t="s">
        <v>19</v>
      </c>
      <c r="D44" s="14" t="s">
        <v>56</v>
      </c>
      <c r="E44" s="15">
        <v>29</v>
      </c>
      <c r="F44" s="16">
        <v>20</v>
      </c>
      <c r="G44" s="15">
        <v>0</v>
      </c>
      <c r="H44" s="15">
        <v>0</v>
      </c>
      <c r="I44" s="15">
        <v>3</v>
      </c>
      <c r="J44" s="15">
        <v>1</v>
      </c>
      <c r="K44" s="15">
        <v>0</v>
      </c>
      <c r="L44" s="15">
        <v>0</v>
      </c>
      <c r="M44" s="15">
        <v>0</v>
      </c>
      <c r="N44" s="15">
        <v>1</v>
      </c>
      <c r="O44" s="15">
        <v>1</v>
      </c>
      <c r="P44" s="15">
        <v>3</v>
      </c>
      <c r="Q44" s="15">
        <v>0</v>
      </c>
      <c r="R44" s="16">
        <v>0</v>
      </c>
      <c r="S44" s="15">
        <v>6</v>
      </c>
      <c r="T44" s="15">
        <v>1</v>
      </c>
      <c r="U44" s="15">
        <v>1</v>
      </c>
      <c r="V44" s="15">
        <v>0</v>
      </c>
      <c r="W44" s="15">
        <v>2</v>
      </c>
      <c r="X44" s="15">
        <v>0</v>
      </c>
      <c r="Y44" s="15">
        <v>2</v>
      </c>
      <c r="Z44" s="15">
        <v>0</v>
      </c>
      <c r="AA44" s="15">
        <v>0</v>
      </c>
      <c r="AB44" s="15">
        <v>2</v>
      </c>
      <c r="AC44" s="15">
        <f t="shared" si="8"/>
        <v>6</v>
      </c>
      <c r="AD44" s="15">
        <f t="shared" si="0"/>
        <v>1</v>
      </c>
      <c r="AE44" s="15">
        <f t="shared" si="1"/>
        <v>-2</v>
      </c>
      <c r="AF44" s="15">
        <f t="shared" si="2"/>
        <v>-1</v>
      </c>
      <c r="AG44" s="15">
        <f t="shared" si="3"/>
        <v>2</v>
      </c>
      <c r="AH44" s="15">
        <f t="shared" si="4"/>
        <v>0</v>
      </c>
      <c r="AI44" s="15">
        <f t="shared" si="5"/>
        <v>2</v>
      </c>
      <c r="AJ44" s="15">
        <f t="shared" si="6"/>
        <v>-1</v>
      </c>
      <c r="AK44" s="15">
        <f t="shared" si="7"/>
        <v>-1</v>
      </c>
      <c r="AL44" s="15">
        <f t="shared" si="9"/>
        <v>0</v>
      </c>
      <c r="AM44" s="15">
        <f t="shared" si="10"/>
        <v>0</v>
      </c>
    </row>
    <row r="45" spans="1:39" ht="12.75" hidden="1" customHeight="1" x14ac:dyDescent="0.25">
      <c r="A45" s="14" t="s">
        <v>210</v>
      </c>
      <c r="B45" s="14" t="s">
        <v>117</v>
      </c>
      <c r="C45" s="14" t="s">
        <v>97</v>
      </c>
      <c r="D45" s="14" t="s">
        <v>56</v>
      </c>
      <c r="E45" s="15">
        <v>27</v>
      </c>
      <c r="F45" s="16">
        <v>14.5</v>
      </c>
      <c r="G45" s="15">
        <v>2</v>
      </c>
      <c r="H45" s="15">
        <v>1</v>
      </c>
      <c r="I45" s="15">
        <v>1</v>
      </c>
      <c r="J45" s="15">
        <v>0</v>
      </c>
      <c r="K45" s="15">
        <v>0</v>
      </c>
      <c r="L45" s="15">
        <v>2</v>
      </c>
      <c r="M45" s="15">
        <v>0</v>
      </c>
      <c r="N45" s="15">
        <v>2</v>
      </c>
      <c r="O45" s="15">
        <v>1</v>
      </c>
      <c r="P45" s="15">
        <v>2</v>
      </c>
      <c r="Q45" s="15">
        <v>0</v>
      </c>
      <c r="R45" s="16">
        <v>0</v>
      </c>
      <c r="S45" s="15">
        <v>6</v>
      </c>
      <c r="T45" s="15">
        <v>1</v>
      </c>
      <c r="U45" s="15">
        <v>0</v>
      </c>
      <c r="V45" s="15">
        <v>2</v>
      </c>
      <c r="W45" s="15">
        <v>1</v>
      </c>
      <c r="X45" s="15">
        <v>1</v>
      </c>
      <c r="Y45" s="15">
        <v>1</v>
      </c>
      <c r="Z45" s="15">
        <v>0</v>
      </c>
      <c r="AA45" s="15">
        <v>0</v>
      </c>
      <c r="AB45" s="15">
        <v>1</v>
      </c>
      <c r="AC45" s="15">
        <f t="shared" si="8"/>
        <v>6</v>
      </c>
      <c r="AD45" s="15">
        <f t="shared" si="0"/>
        <v>-2</v>
      </c>
      <c r="AE45" s="15">
        <f t="shared" si="1"/>
        <v>-1</v>
      </c>
      <c r="AF45" s="15">
        <f t="shared" si="2"/>
        <v>2</v>
      </c>
      <c r="AG45" s="15">
        <f t="shared" si="3"/>
        <v>1</v>
      </c>
      <c r="AH45" s="15">
        <f t="shared" si="4"/>
        <v>-1</v>
      </c>
      <c r="AI45" s="15">
        <f t="shared" si="5"/>
        <v>1</v>
      </c>
      <c r="AJ45" s="15">
        <f t="shared" si="6"/>
        <v>-2</v>
      </c>
      <c r="AK45" s="15">
        <f t="shared" si="7"/>
        <v>-1</v>
      </c>
      <c r="AL45" s="15">
        <f t="shared" si="9"/>
        <v>0</v>
      </c>
      <c r="AM45" s="15">
        <f t="shared" si="10"/>
        <v>-3</v>
      </c>
    </row>
    <row r="46" spans="1:39" ht="12.75" hidden="1" customHeight="1" x14ac:dyDescent="0.25">
      <c r="A46" s="14" t="s">
        <v>210</v>
      </c>
      <c r="B46" s="14" t="s">
        <v>117</v>
      </c>
      <c r="C46" s="14" t="s">
        <v>155</v>
      </c>
      <c r="D46" s="14" t="s">
        <v>238</v>
      </c>
      <c r="E46" s="15">
        <v>8</v>
      </c>
      <c r="F46" s="16">
        <v>8</v>
      </c>
      <c r="G46" s="15">
        <v>2</v>
      </c>
      <c r="H46" s="15">
        <v>2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3</v>
      </c>
      <c r="R46" s="16">
        <v>3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f t="shared" si="8"/>
        <v>0</v>
      </c>
      <c r="AD46" s="15">
        <f t="shared" si="0"/>
        <v>-4</v>
      </c>
      <c r="AE46" s="15">
        <f t="shared" si="1"/>
        <v>0</v>
      </c>
      <c r="AF46" s="15">
        <f t="shared" si="2"/>
        <v>0</v>
      </c>
      <c r="AG46" s="15">
        <f t="shared" si="3"/>
        <v>0</v>
      </c>
      <c r="AH46" s="15">
        <f t="shared" si="4"/>
        <v>0</v>
      </c>
      <c r="AI46" s="15">
        <f t="shared" si="5"/>
        <v>0</v>
      </c>
      <c r="AJ46" s="15">
        <f t="shared" si="6"/>
        <v>0</v>
      </c>
      <c r="AK46" s="15">
        <f t="shared" si="7"/>
        <v>0</v>
      </c>
      <c r="AL46" s="15">
        <f t="shared" si="9"/>
        <v>-4</v>
      </c>
      <c r="AM46" s="15">
        <f t="shared" si="10"/>
        <v>-4</v>
      </c>
    </row>
    <row r="47" spans="1:39" ht="12.75" hidden="1" customHeight="1" x14ac:dyDescent="0.25">
      <c r="A47" s="14" t="s">
        <v>210</v>
      </c>
      <c r="B47" s="14" t="s">
        <v>117</v>
      </c>
      <c r="C47" s="14" t="s">
        <v>161</v>
      </c>
      <c r="D47" s="14" t="s">
        <v>17</v>
      </c>
      <c r="E47" s="15">
        <v>18</v>
      </c>
      <c r="F47" s="16">
        <v>13.1</v>
      </c>
      <c r="G47" s="15">
        <v>0</v>
      </c>
      <c r="H47" s="15">
        <v>0</v>
      </c>
      <c r="I47" s="15">
        <v>1</v>
      </c>
      <c r="J47" s="15">
        <v>0</v>
      </c>
      <c r="K47" s="15">
        <v>0</v>
      </c>
      <c r="L47" s="15">
        <v>0</v>
      </c>
      <c r="M47" s="15">
        <v>1</v>
      </c>
      <c r="N47" s="15">
        <v>2</v>
      </c>
      <c r="O47" s="15">
        <v>0</v>
      </c>
      <c r="P47" s="15">
        <v>1</v>
      </c>
      <c r="Q47" s="15">
        <v>1</v>
      </c>
      <c r="R47" s="16">
        <v>0.5</v>
      </c>
      <c r="S47" s="15">
        <v>3</v>
      </c>
      <c r="T47" s="15">
        <v>1</v>
      </c>
      <c r="U47" s="15">
        <v>1</v>
      </c>
      <c r="V47" s="15">
        <v>0</v>
      </c>
      <c r="W47" s="15">
        <v>1</v>
      </c>
      <c r="X47" s="15">
        <v>0</v>
      </c>
      <c r="Y47" s="15">
        <v>0</v>
      </c>
      <c r="Z47" s="15">
        <v>0</v>
      </c>
      <c r="AA47" s="15">
        <v>0</v>
      </c>
      <c r="AB47" s="15">
        <v>1</v>
      </c>
      <c r="AC47" s="15">
        <f t="shared" si="8"/>
        <v>3</v>
      </c>
      <c r="AD47" s="15">
        <f t="shared" si="0"/>
        <v>1</v>
      </c>
      <c r="AE47" s="15">
        <f t="shared" si="1"/>
        <v>0</v>
      </c>
      <c r="AF47" s="15">
        <f t="shared" si="2"/>
        <v>0</v>
      </c>
      <c r="AG47" s="15">
        <f t="shared" si="3"/>
        <v>1</v>
      </c>
      <c r="AH47" s="15">
        <f t="shared" si="4"/>
        <v>0</v>
      </c>
      <c r="AI47" s="15">
        <f t="shared" si="5"/>
        <v>-1</v>
      </c>
      <c r="AJ47" s="15">
        <f t="shared" si="6"/>
        <v>-2</v>
      </c>
      <c r="AK47" s="15">
        <f t="shared" si="7"/>
        <v>0</v>
      </c>
      <c r="AL47" s="15">
        <f t="shared" si="9"/>
        <v>2</v>
      </c>
      <c r="AM47" s="15">
        <f t="shared" si="10"/>
        <v>-1</v>
      </c>
    </row>
    <row r="48" spans="1:39" ht="12.75" hidden="1" customHeight="1" x14ac:dyDescent="0.25">
      <c r="A48" s="14" t="s">
        <v>210</v>
      </c>
      <c r="B48" s="14" t="s">
        <v>117</v>
      </c>
      <c r="C48" s="14" t="s">
        <v>44</v>
      </c>
      <c r="D48" s="14" t="s">
        <v>93</v>
      </c>
      <c r="E48" s="15">
        <v>8</v>
      </c>
      <c r="F48" s="16">
        <v>5.6</v>
      </c>
      <c r="G48" s="15">
        <v>1</v>
      </c>
      <c r="H48" s="15">
        <v>0</v>
      </c>
      <c r="I48" s="15">
        <v>0</v>
      </c>
      <c r="J48" s="15">
        <v>1</v>
      </c>
      <c r="K48" s="15">
        <v>1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2</v>
      </c>
      <c r="R48" s="16">
        <v>2</v>
      </c>
      <c r="S48" s="15">
        <v>3</v>
      </c>
      <c r="T48" s="15">
        <v>1</v>
      </c>
      <c r="U48" s="15">
        <v>1</v>
      </c>
      <c r="V48" s="15">
        <v>1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1</v>
      </c>
      <c r="AC48" s="15">
        <f t="shared" si="8"/>
        <v>3</v>
      </c>
      <c r="AD48" s="15">
        <f t="shared" si="0"/>
        <v>0</v>
      </c>
      <c r="AE48" s="15">
        <f t="shared" si="1"/>
        <v>1</v>
      </c>
      <c r="AF48" s="15">
        <f t="shared" si="2"/>
        <v>0</v>
      </c>
      <c r="AG48" s="15">
        <f t="shared" si="3"/>
        <v>-1</v>
      </c>
      <c r="AH48" s="15">
        <f t="shared" si="4"/>
        <v>0</v>
      </c>
      <c r="AI48" s="15">
        <f t="shared" si="5"/>
        <v>0</v>
      </c>
      <c r="AJ48" s="15">
        <f t="shared" si="6"/>
        <v>0</v>
      </c>
      <c r="AK48" s="15">
        <f t="shared" si="7"/>
        <v>0</v>
      </c>
      <c r="AL48" s="15">
        <f t="shared" si="9"/>
        <v>0</v>
      </c>
      <c r="AM48" s="15">
        <f t="shared" si="10"/>
        <v>0</v>
      </c>
    </row>
    <row r="49" spans="1:39" ht="12.75" hidden="1" customHeight="1" x14ac:dyDescent="0.25">
      <c r="A49" s="14" t="s">
        <v>210</v>
      </c>
      <c r="B49" s="14" t="s">
        <v>117</v>
      </c>
      <c r="C49" s="14" t="s">
        <v>44</v>
      </c>
      <c r="D49" s="14" t="s">
        <v>163</v>
      </c>
      <c r="E49" s="15">
        <v>31</v>
      </c>
      <c r="F49" s="16">
        <v>24.8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1</v>
      </c>
      <c r="M49" s="15">
        <v>1</v>
      </c>
      <c r="N49" s="15">
        <v>1</v>
      </c>
      <c r="O49" s="15">
        <v>1</v>
      </c>
      <c r="P49" s="15">
        <v>0</v>
      </c>
      <c r="Q49" s="15">
        <v>2</v>
      </c>
      <c r="R49" s="16">
        <v>2</v>
      </c>
      <c r="S49" s="15">
        <v>8</v>
      </c>
      <c r="T49" s="15">
        <v>1</v>
      </c>
      <c r="U49" s="15">
        <v>3</v>
      </c>
      <c r="V49" s="15">
        <v>1</v>
      </c>
      <c r="W49" s="15">
        <v>1</v>
      </c>
      <c r="X49" s="15">
        <v>1</v>
      </c>
      <c r="Y49" s="15">
        <v>1</v>
      </c>
      <c r="Z49" s="15">
        <v>0</v>
      </c>
      <c r="AA49" s="15">
        <v>0</v>
      </c>
      <c r="AB49" s="15">
        <v>1</v>
      </c>
      <c r="AC49" s="15">
        <f t="shared" si="8"/>
        <v>8</v>
      </c>
      <c r="AD49" s="15">
        <f t="shared" si="0"/>
        <v>0</v>
      </c>
      <c r="AE49" s="15">
        <f t="shared" si="1"/>
        <v>3</v>
      </c>
      <c r="AF49" s="15">
        <f t="shared" si="2"/>
        <v>1</v>
      </c>
      <c r="AG49" s="15">
        <f t="shared" si="3"/>
        <v>1</v>
      </c>
      <c r="AH49" s="15">
        <f t="shared" si="4"/>
        <v>0</v>
      </c>
      <c r="AI49" s="15">
        <f t="shared" si="5"/>
        <v>0</v>
      </c>
      <c r="AJ49" s="15">
        <f t="shared" si="6"/>
        <v>-1</v>
      </c>
      <c r="AK49" s="15">
        <f t="shared" si="7"/>
        <v>-1</v>
      </c>
      <c r="AL49" s="15">
        <f t="shared" si="9"/>
        <v>5</v>
      </c>
      <c r="AM49" s="15">
        <f t="shared" si="10"/>
        <v>3</v>
      </c>
    </row>
    <row r="50" spans="1:39" ht="12.75" hidden="1" customHeight="1" x14ac:dyDescent="0.25">
      <c r="A50" s="14" t="s">
        <v>210</v>
      </c>
      <c r="B50" s="14" t="s">
        <v>117</v>
      </c>
      <c r="C50" s="14" t="s">
        <v>168</v>
      </c>
      <c r="D50" s="14" t="s">
        <v>84</v>
      </c>
      <c r="E50" s="15">
        <v>12</v>
      </c>
      <c r="F50" s="16">
        <v>10</v>
      </c>
      <c r="G50" s="15">
        <v>0</v>
      </c>
      <c r="H50" s="15">
        <v>0</v>
      </c>
      <c r="I50" s="15">
        <v>1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1</v>
      </c>
      <c r="Q50" s="15">
        <v>0</v>
      </c>
      <c r="R50" s="16">
        <v>0</v>
      </c>
      <c r="S50" s="15">
        <v>3</v>
      </c>
      <c r="T50" s="15">
        <v>1</v>
      </c>
      <c r="U50" s="15">
        <v>1</v>
      </c>
      <c r="V50" s="15">
        <v>0</v>
      </c>
      <c r="W50" s="15">
        <v>1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f t="shared" si="8"/>
        <v>3</v>
      </c>
      <c r="AD50" s="15">
        <f t="shared" si="0"/>
        <v>1</v>
      </c>
      <c r="AE50" s="15">
        <f t="shared" si="1"/>
        <v>0</v>
      </c>
      <c r="AF50" s="15">
        <f t="shared" si="2"/>
        <v>0</v>
      </c>
      <c r="AG50" s="15">
        <f t="shared" si="3"/>
        <v>1</v>
      </c>
      <c r="AH50" s="15">
        <f t="shared" si="4"/>
        <v>0</v>
      </c>
      <c r="AI50" s="15">
        <f t="shared" si="5"/>
        <v>0</v>
      </c>
      <c r="AJ50" s="15">
        <f t="shared" si="6"/>
        <v>0</v>
      </c>
      <c r="AK50" s="15">
        <f t="shared" si="7"/>
        <v>0</v>
      </c>
      <c r="AL50" s="15">
        <f t="shared" si="9"/>
        <v>2</v>
      </c>
      <c r="AM50" s="15">
        <f t="shared" si="10"/>
        <v>2</v>
      </c>
    </row>
    <row r="51" spans="1:39" ht="12.75" hidden="1" customHeight="1" x14ac:dyDescent="0.25">
      <c r="A51" s="14" t="s">
        <v>210</v>
      </c>
      <c r="B51" s="14" t="s">
        <v>117</v>
      </c>
      <c r="C51" s="14" t="s">
        <v>168</v>
      </c>
      <c r="D51" s="14" t="s">
        <v>170</v>
      </c>
      <c r="E51" s="15">
        <v>2</v>
      </c>
      <c r="F51" s="16">
        <v>1.7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1</v>
      </c>
      <c r="R51" s="16">
        <v>1</v>
      </c>
      <c r="S51" s="15">
        <v>1</v>
      </c>
      <c r="T51" s="15">
        <v>0</v>
      </c>
      <c r="U51" s="15">
        <v>0</v>
      </c>
      <c r="V51" s="15">
        <v>1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f t="shared" si="8"/>
        <v>1</v>
      </c>
      <c r="AD51" s="15">
        <f t="shared" si="0"/>
        <v>0</v>
      </c>
      <c r="AE51" s="15">
        <f t="shared" si="1"/>
        <v>0</v>
      </c>
      <c r="AF51" s="15">
        <f t="shared" si="2"/>
        <v>1</v>
      </c>
      <c r="AG51" s="15">
        <f t="shared" si="3"/>
        <v>0</v>
      </c>
      <c r="AH51" s="15">
        <f t="shared" si="4"/>
        <v>0</v>
      </c>
      <c r="AI51" s="15">
        <f t="shared" si="5"/>
        <v>0</v>
      </c>
      <c r="AJ51" s="15">
        <f t="shared" si="6"/>
        <v>0</v>
      </c>
      <c r="AK51" s="15">
        <f t="shared" si="7"/>
        <v>0</v>
      </c>
      <c r="AL51" s="15">
        <f t="shared" si="9"/>
        <v>1</v>
      </c>
      <c r="AM51" s="15">
        <f t="shared" si="10"/>
        <v>1</v>
      </c>
    </row>
    <row r="52" spans="1:39" ht="12.75" hidden="1" customHeight="1" x14ac:dyDescent="0.25">
      <c r="A52" s="14" t="s">
        <v>210</v>
      </c>
      <c r="B52" s="14" t="s">
        <v>117</v>
      </c>
      <c r="C52" s="14" t="s">
        <v>168</v>
      </c>
      <c r="D52" s="14" t="s">
        <v>238</v>
      </c>
      <c r="E52" s="15">
        <v>1</v>
      </c>
      <c r="F52" s="16">
        <v>0.9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f t="shared" si="8"/>
        <v>0</v>
      </c>
      <c r="AD52" s="15">
        <f t="shared" si="0"/>
        <v>0</v>
      </c>
      <c r="AE52" s="15">
        <f t="shared" si="1"/>
        <v>0</v>
      </c>
      <c r="AF52" s="15">
        <f t="shared" si="2"/>
        <v>0</v>
      </c>
      <c r="AG52" s="15">
        <f t="shared" si="3"/>
        <v>0</v>
      </c>
      <c r="AH52" s="15">
        <f t="shared" si="4"/>
        <v>0</v>
      </c>
      <c r="AI52" s="15">
        <f t="shared" si="5"/>
        <v>0</v>
      </c>
      <c r="AJ52" s="15">
        <f t="shared" si="6"/>
        <v>0</v>
      </c>
      <c r="AK52" s="15">
        <f t="shared" si="7"/>
        <v>0</v>
      </c>
      <c r="AL52" s="15">
        <f t="shared" si="9"/>
        <v>0</v>
      </c>
      <c r="AM52" s="15">
        <f t="shared" si="10"/>
        <v>0</v>
      </c>
    </row>
    <row r="53" spans="1:39" ht="12.75" customHeight="1" x14ac:dyDescent="0.25">
      <c r="A53" s="14" t="s">
        <v>210</v>
      </c>
      <c r="B53" s="14" t="s">
        <v>117</v>
      </c>
      <c r="C53" s="14" t="s">
        <v>34</v>
      </c>
      <c r="D53" s="14" t="s">
        <v>125</v>
      </c>
      <c r="E53" s="15">
        <v>77</v>
      </c>
      <c r="F53" s="16">
        <v>69.900000000000006</v>
      </c>
      <c r="G53" s="15">
        <v>0</v>
      </c>
      <c r="H53" s="15">
        <v>4</v>
      </c>
      <c r="I53" s="15">
        <v>3</v>
      </c>
      <c r="J53" s="15">
        <v>4</v>
      </c>
      <c r="K53" s="15">
        <v>3</v>
      </c>
      <c r="L53" s="15">
        <v>2</v>
      </c>
      <c r="M53" s="15">
        <v>0</v>
      </c>
      <c r="N53" s="15">
        <v>1</v>
      </c>
      <c r="O53" s="15">
        <v>1</v>
      </c>
      <c r="P53" s="15">
        <v>7</v>
      </c>
      <c r="Q53" s="15">
        <v>19</v>
      </c>
      <c r="R53" s="16">
        <v>17.3</v>
      </c>
      <c r="S53" s="15">
        <v>21</v>
      </c>
      <c r="T53" s="15">
        <v>4</v>
      </c>
      <c r="U53" s="15">
        <v>3</v>
      </c>
      <c r="V53" s="15">
        <v>3</v>
      </c>
      <c r="W53" s="15">
        <v>3</v>
      </c>
      <c r="X53" s="15">
        <v>8</v>
      </c>
      <c r="Y53" s="15">
        <v>0</v>
      </c>
      <c r="Z53" s="15">
        <v>0</v>
      </c>
      <c r="AA53" s="15">
        <v>0</v>
      </c>
      <c r="AB53" s="15">
        <v>5</v>
      </c>
      <c r="AC53" s="15">
        <f t="shared" si="8"/>
        <v>21</v>
      </c>
      <c r="AD53" s="15">
        <f t="shared" si="0"/>
        <v>0</v>
      </c>
      <c r="AE53" s="15">
        <f t="shared" si="1"/>
        <v>0</v>
      </c>
      <c r="AF53" s="15">
        <f t="shared" si="2"/>
        <v>-1</v>
      </c>
      <c r="AG53" s="15">
        <f t="shared" si="3"/>
        <v>0</v>
      </c>
      <c r="AH53" s="15">
        <f t="shared" si="4"/>
        <v>6</v>
      </c>
      <c r="AI53" s="15">
        <f t="shared" si="5"/>
        <v>0</v>
      </c>
      <c r="AJ53" s="15">
        <f t="shared" si="6"/>
        <v>-1</v>
      </c>
      <c r="AK53" s="15">
        <f t="shared" si="7"/>
        <v>-1</v>
      </c>
      <c r="AL53" s="15">
        <f t="shared" si="9"/>
        <v>-1</v>
      </c>
      <c r="AM53" s="15">
        <f t="shared" si="10"/>
        <v>3</v>
      </c>
    </row>
    <row r="54" spans="1:39" ht="12.75" hidden="1" customHeight="1" x14ac:dyDescent="0.25">
      <c r="A54" s="14" t="s">
        <v>210</v>
      </c>
      <c r="B54" s="14" t="s">
        <v>117</v>
      </c>
      <c r="C54" s="14" t="s">
        <v>67</v>
      </c>
      <c r="D54" s="14" t="s">
        <v>67</v>
      </c>
      <c r="E54" s="15">
        <v>11</v>
      </c>
      <c r="F54" s="16">
        <v>6.7</v>
      </c>
      <c r="G54" s="15">
        <v>0</v>
      </c>
      <c r="H54" s="15">
        <v>1</v>
      </c>
      <c r="I54" s="15">
        <v>1</v>
      </c>
      <c r="J54" s="15">
        <v>1</v>
      </c>
      <c r="K54" s="15">
        <v>0</v>
      </c>
      <c r="L54" s="15">
        <v>0</v>
      </c>
      <c r="M54" s="15">
        <v>1</v>
      </c>
      <c r="N54" s="15">
        <v>0</v>
      </c>
      <c r="O54" s="15">
        <v>1</v>
      </c>
      <c r="P54" s="15">
        <v>0</v>
      </c>
      <c r="Q54" s="15">
        <v>0</v>
      </c>
      <c r="R54" s="16">
        <v>0</v>
      </c>
      <c r="S54" s="15">
        <v>6</v>
      </c>
      <c r="T54" s="15">
        <v>1</v>
      </c>
      <c r="U54" s="15">
        <v>3</v>
      </c>
      <c r="V54" s="15">
        <v>1</v>
      </c>
      <c r="W54" s="15">
        <v>0</v>
      </c>
      <c r="X54" s="15">
        <v>1</v>
      </c>
      <c r="Y54" s="15">
        <v>0</v>
      </c>
      <c r="Z54" s="15">
        <v>0</v>
      </c>
      <c r="AA54" s="15">
        <v>0</v>
      </c>
      <c r="AB54" s="15">
        <v>1</v>
      </c>
      <c r="AC54" s="15">
        <f t="shared" si="8"/>
        <v>6</v>
      </c>
      <c r="AD54" s="15">
        <f t="shared" si="0"/>
        <v>0</v>
      </c>
      <c r="AE54" s="15">
        <f t="shared" si="1"/>
        <v>2</v>
      </c>
      <c r="AF54" s="15">
        <f t="shared" si="2"/>
        <v>0</v>
      </c>
      <c r="AG54" s="15">
        <f t="shared" si="3"/>
        <v>0</v>
      </c>
      <c r="AH54" s="15">
        <f t="shared" si="4"/>
        <v>1</v>
      </c>
      <c r="AI54" s="15">
        <f t="shared" si="5"/>
        <v>-1</v>
      </c>
      <c r="AJ54" s="15">
        <f t="shared" si="6"/>
        <v>0</v>
      </c>
      <c r="AK54" s="15">
        <f t="shared" si="7"/>
        <v>-1</v>
      </c>
      <c r="AL54" s="15">
        <f t="shared" si="9"/>
        <v>2</v>
      </c>
      <c r="AM54" s="15">
        <f t="shared" si="10"/>
        <v>1</v>
      </c>
    </row>
    <row r="55" spans="1:39" ht="12.75" hidden="1" customHeight="1" x14ac:dyDescent="0.25">
      <c r="A55" s="14" t="s">
        <v>210</v>
      </c>
      <c r="B55" s="14" t="s">
        <v>117</v>
      </c>
      <c r="C55" s="14" t="s">
        <v>67</v>
      </c>
      <c r="D55" s="14" t="s">
        <v>7</v>
      </c>
      <c r="E55" s="15">
        <v>1</v>
      </c>
      <c r="F55" s="16">
        <v>0.7</v>
      </c>
      <c r="G55" s="15">
        <v>0</v>
      </c>
      <c r="H55" s="15">
        <v>0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6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f t="shared" si="8"/>
        <v>0</v>
      </c>
      <c r="AD55" s="15">
        <f t="shared" si="0"/>
        <v>0</v>
      </c>
      <c r="AE55" s="15">
        <f t="shared" si="1"/>
        <v>0</v>
      </c>
      <c r="AF55" s="15">
        <f t="shared" si="2"/>
        <v>-1</v>
      </c>
      <c r="AG55" s="15">
        <f t="shared" si="3"/>
        <v>0</v>
      </c>
      <c r="AH55" s="15">
        <f t="shared" si="4"/>
        <v>0</v>
      </c>
      <c r="AI55" s="15">
        <f t="shared" si="5"/>
        <v>0</v>
      </c>
      <c r="AJ55" s="15">
        <f t="shared" si="6"/>
        <v>0</v>
      </c>
      <c r="AK55" s="15">
        <f t="shared" si="7"/>
        <v>0</v>
      </c>
      <c r="AL55" s="15">
        <f t="shared" si="9"/>
        <v>-1</v>
      </c>
      <c r="AM55" s="15">
        <f t="shared" si="10"/>
        <v>-1</v>
      </c>
    </row>
    <row r="56" spans="1:39" ht="12.75" hidden="1" customHeight="1" x14ac:dyDescent="0.25">
      <c r="A56" s="14" t="s">
        <v>210</v>
      </c>
      <c r="B56" s="14" t="s">
        <v>117</v>
      </c>
      <c r="C56" s="14" t="s">
        <v>246</v>
      </c>
      <c r="D56" s="14" t="s">
        <v>170</v>
      </c>
      <c r="E56" s="15">
        <v>42</v>
      </c>
      <c r="F56" s="16">
        <v>25</v>
      </c>
      <c r="G56" s="15">
        <v>2</v>
      </c>
      <c r="H56" s="15">
        <v>1</v>
      </c>
      <c r="I56" s="15">
        <v>0</v>
      </c>
      <c r="J56" s="15">
        <v>1</v>
      </c>
      <c r="K56" s="15">
        <v>1</v>
      </c>
      <c r="L56" s="15">
        <v>0</v>
      </c>
      <c r="M56" s="15">
        <v>0</v>
      </c>
      <c r="N56" s="15">
        <v>0</v>
      </c>
      <c r="O56" s="15">
        <v>0</v>
      </c>
      <c r="P56" s="15">
        <v>1</v>
      </c>
      <c r="Q56" s="15">
        <v>5</v>
      </c>
      <c r="R56" s="16">
        <v>4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3</v>
      </c>
      <c r="AC56" s="15">
        <f t="shared" si="8"/>
        <v>0</v>
      </c>
      <c r="AD56" s="15">
        <f t="shared" si="0"/>
        <v>-3</v>
      </c>
      <c r="AE56" s="15">
        <f t="shared" si="1"/>
        <v>0</v>
      </c>
      <c r="AF56" s="15">
        <f t="shared" si="2"/>
        <v>-1</v>
      </c>
      <c r="AG56" s="15">
        <f t="shared" si="3"/>
        <v>-1</v>
      </c>
      <c r="AH56" s="15">
        <f t="shared" si="4"/>
        <v>0</v>
      </c>
      <c r="AI56" s="15">
        <f t="shared" si="5"/>
        <v>0</v>
      </c>
      <c r="AJ56" s="15">
        <f t="shared" si="6"/>
        <v>0</v>
      </c>
      <c r="AK56" s="15">
        <f t="shared" si="7"/>
        <v>0</v>
      </c>
      <c r="AL56" s="15">
        <f t="shared" si="9"/>
        <v>-5</v>
      </c>
      <c r="AM56" s="15">
        <f t="shared" si="10"/>
        <v>-5</v>
      </c>
    </row>
    <row r="57" spans="1:39" ht="12.75" hidden="1" customHeight="1" x14ac:dyDescent="0.25">
      <c r="A57" s="14" t="s">
        <v>210</v>
      </c>
      <c r="B57" s="14" t="s">
        <v>174</v>
      </c>
      <c r="C57" s="14" t="s">
        <v>3</v>
      </c>
      <c r="D57" s="14" t="s">
        <v>26</v>
      </c>
      <c r="E57" s="15">
        <v>16</v>
      </c>
      <c r="F57" s="16">
        <v>10</v>
      </c>
      <c r="G57" s="15">
        <v>5</v>
      </c>
      <c r="H57" s="15">
        <v>0</v>
      </c>
      <c r="I57" s="15">
        <v>0</v>
      </c>
      <c r="J57" s="15">
        <v>0</v>
      </c>
      <c r="K57" s="15">
        <v>1</v>
      </c>
      <c r="L57" s="15">
        <v>0</v>
      </c>
      <c r="M57" s="15">
        <v>1</v>
      </c>
      <c r="N57" s="15">
        <v>1</v>
      </c>
      <c r="O57" s="15">
        <v>0</v>
      </c>
      <c r="P57" s="15">
        <v>1</v>
      </c>
      <c r="Q57" s="15">
        <v>1</v>
      </c>
      <c r="R57" s="16">
        <v>0.5</v>
      </c>
      <c r="S57" s="15">
        <v>11</v>
      </c>
      <c r="T57" s="15">
        <v>3</v>
      </c>
      <c r="U57" s="15">
        <v>2</v>
      </c>
      <c r="V57" s="15">
        <v>0</v>
      </c>
      <c r="W57" s="15">
        <v>3</v>
      </c>
      <c r="X57" s="15">
        <v>3</v>
      </c>
      <c r="Y57" s="15">
        <v>0</v>
      </c>
      <c r="Z57" s="15">
        <v>0</v>
      </c>
      <c r="AA57" s="15">
        <v>0</v>
      </c>
      <c r="AB57" s="15">
        <v>0</v>
      </c>
      <c r="AC57" s="15">
        <f t="shared" si="8"/>
        <v>11</v>
      </c>
      <c r="AD57" s="15">
        <f t="shared" si="0"/>
        <v>-2</v>
      </c>
      <c r="AE57" s="15">
        <f t="shared" si="1"/>
        <v>2</v>
      </c>
      <c r="AF57" s="15">
        <f t="shared" si="2"/>
        <v>0</v>
      </c>
      <c r="AG57" s="15">
        <f t="shared" si="3"/>
        <v>2</v>
      </c>
      <c r="AH57" s="15">
        <f t="shared" si="4"/>
        <v>3</v>
      </c>
      <c r="AI57" s="15">
        <f t="shared" si="5"/>
        <v>-1</v>
      </c>
      <c r="AJ57" s="15">
        <f t="shared" si="6"/>
        <v>-1</v>
      </c>
      <c r="AK57" s="15">
        <f t="shared" si="7"/>
        <v>0</v>
      </c>
      <c r="AL57" s="15">
        <f t="shared" si="9"/>
        <v>2</v>
      </c>
      <c r="AM57" s="15">
        <f t="shared" si="10"/>
        <v>3</v>
      </c>
    </row>
    <row r="58" spans="1:39" ht="12.75" hidden="1" customHeight="1" x14ac:dyDescent="0.25">
      <c r="A58" s="14" t="s">
        <v>210</v>
      </c>
      <c r="B58" s="14" t="s">
        <v>174</v>
      </c>
      <c r="C58" s="14" t="s">
        <v>3</v>
      </c>
      <c r="D58" s="14" t="s">
        <v>156</v>
      </c>
      <c r="E58" s="15">
        <v>6</v>
      </c>
      <c r="F58" s="16">
        <v>4.5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6">
        <v>0</v>
      </c>
      <c r="S58" s="15">
        <v>2</v>
      </c>
      <c r="T58" s="15">
        <v>0</v>
      </c>
      <c r="U58" s="15">
        <v>0</v>
      </c>
      <c r="V58" s="15">
        <v>0</v>
      </c>
      <c r="W58" s="15">
        <v>1</v>
      </c>
      <c r="X58" s="15">
        <v>1</v>
      </c>
      <c r="Y58" s="15">
        <v>0</v>
      </c>
      <c r="Z58" s="15">
        <v>0</v>
      </c>
      <c r="AA58" s="15">
        <v>0</v>
      </c>
      <c r="AB58" s="15">
        <v>0</v>
      </c>
      <c r="AC58" s="15">
        <f t="shared" si="8"/>
        <v>2</v>
      </c>
      <c r="AD58" s="15">
        <f t="shared" si="0"/>
        <v>-1</v>
      </c>
      <c r="AE58" s="15">
        <f t="shared" si="1"/>
        <v>0</v>
      </c>
      <c r="AF58" s="15">
        <f t="shared" si="2"/>
        <v>0</v>
      </c>
      <c r="AG58" s="15">
        <f t="shared" si="3"/>
        <v>1</v>
      </c>
      <c r="AH58" s="15">
        <f t="shared" si="4"/>
        <v>1</v>
      </c>
      <c r="AI58" s="15">
        <f t="shared" si="5"/>
        <v>-1</v>
      </c>
      <c r="AJ58" s="15">
        <f t="shared" si="6"/>
        <v>0</v>
      </c>
      <c r="AK58" s="15">
        <f t="shared" si="7"/>
        <v>0</v>
      </c>
      <c r="AL58" s="15">
        <f t="shared" si="9"/>
        <v>0</v>
      </c>
      <c r="AM58" s="15">
        <f t="shared" si="10"/>
        <v>0</v>
      </c>
    </row>
    <row r="59" spans="1:39" ht="12.75" hidden="1" customHeight="1" x14ac:dyDescent="0.25">
      <c r="A59" s="14" t="s">
        <v>210</v>
      </c>
      <c r="B59" s="14" t="s">
        <v>117</v>
      </c>
      <c r="C59" s="14" t="s">
        <v>179</v>
      </c>
      <c r="D59" s="14" t="s">
        <v>189</v>
      </c>
      <c r="E59" s="15">
        <v>62</v>
      </c>
      <c r="F59" s="16">
        <v>56</v>
      </c>
      <c r="G59" s="15">
        <v>4</v>
      </c>
      <c r="H59" s="15">
        <v>0</v>
      </c>
      <c r="I59" s="15">
        <v>3</v>
      </c>
      <c r="J59" s="15">
        <v>1</v>
      </c>
      <c r="K59" s="15">
        <v>0</v>
      </c>
      <c r="L59" s="15">
        <v>1</v>
      </c>
      <c r="M59" s="15">
        <v>0</v>
      </c>
      <c r="N59" s="15">
        <v>0</v>
      </c>
      <c r="O59" s="15">
        <v>1</v>
      </c>
      <c r="P59" s="15">
        <v>2</v>
      </c>
      <c r="Q59" s="15">
        <v>0</v>
      </c>
      <c r="R59" s="16">
        <v>0</v>
      </c>
      <c r="S59" s="15">
        <v>13</v>
      </c>
      <c r="T59" s="15">
        <v>3</v>
      </c>
      <c r="U59" s="15">
        <v>2</v>
      </c>
      <c r="V59" s="15">
        <v>4</v>
      </c>
      <c r="W59" s="15">
        <v>2</v>
      </c>
      <c r="X59" s="15">
        <v>2</v>
      </c>
      <c r="Y59" s="15">
        <v>0</v>
      </c>
      <c r="Z59" s="15">
        <v>0</v>
      </c>
      <c r="AA59" s="15">
        <v>0</v>
      </c>
      <c r="AB59" s="15">
        <v>3</v>
      </c>
      <c r="AC59" s="15">
        <f t="shared" si="8"/>
        <v>13</v>
      </c>
      <c r="AD59" s="15">
        <f t="shared" si="0"/>
        <v>-1</v>
      </c>
      <c r="AE59" s="15">
        <f t="shared" si="1"/>
        <v>-1</v>
      </c>
      <c r="AF59" s="15">
        <f t="shared" si="2"/>
        <v>3</v>
      </c>
      <c r="AG59" s="15">
        <f t="shared" si="3"/>
        <v>2</v>
      </c>
      <c r="AH59" s="15">
        <f t="shared" si="4"/>
        <v>1</v>
      </c>
      <c r="AI59" s="15">
        <f t="shared" si="5"/>
        <v>0</v>
      </c>
      <c r="AJ59" s="15">
        <f t="shared" si="6"/>
        <v>0</v>
      </c>
      <c r="AK59" s="15">
        <f t="shared" si="7"/>
        <v>-1</v>
      </c>
      <c r="AL59" s="15">
        <f t="shared" si="9"/>
        <v>3</v>
      </c>
      <c r="AM59" s="15">
        <f t="shared" si="10"/>
        <v>3</v>
      </c>
    </row>
    <row r="60" spans="1:39" ht="12.75" hidden="1" customHeight="1" x14ac:dyDescent="0.25">
      <c r="A60" s="14" t="s">
        <v>210</v>
      </c>
      <c r="B60" s="14" t="s">
        <v>117</v>
      </c>
      <c r="C60" s="14" t="s">
        <v>159</v>
      </c>
      <c r="D60" s="14" t="s">
        <v>82</v>
      </c>
      <c r="E60" s="15">
        <v>22</v>
      </c>
      <c r="F60" s="16">
        <v>15.9</v>
      </c>
      <c r="G60" s="15">
        <v>3</v>
      </c>
      <c r="H60" s="15">
        <v>1</v>
      </c>
      <c r="I60" s="15">
        <v>0</v>
      </c>
      <c r="J60" s="15">
        <v>2</v>
      </c>
      <c r="K60" s="15">
        <v>0</v>
      </c>
      <c r="L60" s="15">
        <v>0</v>
      </c>
      <c r="M60" s="15">
        <v>2</v>
      </c>
      <c r="N60" s="15">
        <v>0</v>
      </c>
      <c r="O60" s="15">
        <v>3</v>
      </c>
      <c r="P60" s="15">
        <v>2</v>
      </c>
      <c r="Q60" s="15">
        <v>0</v>
      </c>
      <c r="R60" s="16">
        <v>0</v>
      </c>
      <c r="S60" s="15">
        <v>4</v>
      </c>
      <c r="T60" s="15">
        <v>0</v>
      </c>
      <c r="U60" s="15">
        <v>1</v>
      </c>
      <c r="V60" s="15">
        <v>3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f t="shared" si="8"/>
        <v>4</v>
      </c>
      <c r="AD60" s="15">
        <f t="shared" si="0"/>
        <v>-4</v>
      </c>
      <c r="AE60" s="15">
        <f t="shared" si="1"/>
        <v>1</v>
      </c>
      <c r="AF60" s="15">
        <f t="shared" si="2"/>
        <v>1</v>
      </c>
      <c r="AG60" s="15">
        <f t="shared" si="3"/>
        <v>0</v>
      </c>
      <c r="AH60" s="15">
        <f t="shared" si="4"/>
        <v>0</v>
      </c>
      <c r="AI60" s="15">
        <f t="shared" si="5"/>
        <v>-2</v>
      </c>
      <c r="AJ60" s="15">
        <f t="shared" si="6"/>
        <v>0</v>
      </c>
      <c r="AK60" s="15">
        <f t="shared" si="7"/>
        <v>-3</v>
      </c>
      <c r="AL60" s="15">
        <f t="shared" si="9"/>
        <v>-2</v>
      </c>
      <c r="AM60" s="15">
        <f t="shared" si="10"/>
        <v>-7</v>
      </c>
    </row>
    <row r="61" spans="1:39" ht="12.75" hidden="1" customHeight="1" x14ac:dyDescent="0.25">
      <c r="A61" s="14" t="s">
        <v>210</v>
      </c>
      <c r="B61" s="14" t="s">
        <v>117</v>
      </c>
      <c r="C61" s="14" t="s">
        <v>159</v>
      </c>
      <c r="D61" s="14" t="s">
        <v>7</v>
      </c>
      <c r="E61" s="15">
        <v>1</v>
      </c>
      <c r="F61" s="16">
        <v>0.5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6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f t="shared" si="8"/>
        <v>0</v>
      </c>
      <c r="AD61" s="15">
        <f t="shared" si="0"/>
        <v>0</v>
      </c>
      <c r="AE61" s="15">
        <f t="shared" si="1"/>
        <v>0</v>
      </c>
      <c r="AF61" s="15">
        <f t="shared" si="2"/>
        <v>0</v>
      </c>
      <c r="AG61" s="15">
        <f t="shared" si="3"/>
        <v>0</v>
      </c>
      <c r="AH61" s="15">
        <f t="shared" si="4"/>
        <v>0</v>
      </c>
      <c r="AI61" s="15">
        <f t="shared" si="5"/>
        <v>0</v>
      </c>
      <c r="AJ61" s="15">
        <f t="shared" si="6"/>
        <v>0</v>
      </c>
      <c r="AK61" s="15">
        <f t="shared" si="7"/>
        <v>0</v>
      </c>
      <c r="AL61" s="15">
        <f t="shared" si="9"/>
        <v>0</v>
      </c>
      <c r="AM61" s="15">
        <f t="shared" si="10"/>
        <v>0</v>
      </c>
    </row>
    <row r="62" spans="1:39" ht="12.75" hidden="1" customHeight="1" x14ac:dyDescent="0.25">
      <c r="A62" s="14" t="s">
        <v>210</v>
      </c>
      <c r="B62" s="14" t="s">
        <v>117</v>
      </c>
      <c r="C62" s="14" t="s">
        <v>159</v>
      </c>
      <c r="D62" s="14" t="s">
        <v>238</v>
      </c>
      <c r="E62" s="15">
        <v>4</v>
      </c>
      <c r="F62" s="16">
        <v>3.5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6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f t="shared" si="8"/>
        <v>0</v>
      </c>
      <c r="AD62" s="15">
        <f t="shared" si="0"/>
        <v>0</v>
      </c>
      <c r="AE62" s="15">
        <f t="shared" si="1"/>
        <v>0</v>
      </c>
      <c r="AF62" s="15">
        <f t="shared" si="2"/>
        <v>0</v>
      </c>
      <c r="AG62" s="15">
        <f t="shared" si="3"/>
        <v>0</v>
      </c>
      <c r="AH62" s="15">
        <f t="shared" si="4"/>
        <v>0</v>
      </c>
      <c r="AI62" s="15">
        <f t="shared" si="5"/>
        <v>0</v>
      </c>
      <c r="AJ62" s="15">
        <f t="shared" si="6"/>
        <v>0</v>
      </c>
      <c r="AK62" s="15">
        <f t="shared" si="7"/>
        <v>0</v>
      </c>
      <c r="AL62" s="15">
        <f t="shared" si="9"/>
        <v>0</v>
      </c>
      <c r="AM62" s="15">
        <f t="shared" si="10"/>
        <v>0</v>
      </c>
    </row>
    <row r="63" spans="1:39" ht="12.75" hidden="1" customHeight="1" x14ac:dyDescent="0.25">
      <c r="A63" s="14" t="s">
        <v>210</v>
      </c>
      <c r="B63" s="14" t="s">
        <v>117</v>
      </c>
      <c r="C63" s="14" t="s">
        <v>209</v>
      </c>
      <c r="D63" s="14" t="s">
        <v>235</v>
      </c>
      <c r="E63" s="15">
        <v>64</v>
      </c>
      <c r="F63" s="16">
        <v>48.734999999999999</v>
      </c>
      <c r="G63" s="15">
        <v>1</v>
      </c>
      <c r="H63" s="15">
        <v>1</v>
      </c>
      <c r="I63" s="15">
        <v>3</v>
      </c>
      <c r="J63" s="15">
        <v>1</v>
      </c>
      <c r="K63" s="15">
        <v>0</v>
      </c>
      <c r="L63" s="15">
        <v>0</v>
      </c>
      <c r="M63" s="15">
        <v>0</v>
      </c>
      <c r="N63" s="15">
        <v>2</v>
      </c>
      <c r="O63" s="15">
        <v>2</v>
      </c>
      <c r="P63" s="15">
        <v>6</v>
      </c>
      <c r="Q63" s="15">
        <v>3</v>
      </c>
      <c r="R63" s="16">
        <v>3</v>
      </c>
      <c r="S63" s="15">
        <v>30</v>
      </c>
      <c r="T63" s="15">
        <v>6</v>
      </c>
      <c r="U63" s="15">
        <v>3</v>
      </c>
      <c r="V63" s="15">
        <v>8</v>
      </c>
      <c r="W63" s="15">
        <v>8</v>
      </c>
      <c r="X63" s="15">
        <v>5</v>
      </c>
      <c r="Y63" s="15">
        <v>0</v>
      </c>
      <c r="Z63" s="15">
        <v>0</v>
      </c>
      <c r="AA63" s="15">
        <v>0</v>
      </c>
      <c r="AB63" s="15">
        <v>0</v>
      </c>
      <c r="AC63" s="15">
        <f t="shared" si="8"/>
        <v>30</v>
      </c>
      <c r="AD63" s="15">
        <f t="shared" si="0"/>
        <v>4</v>
      </c>
      <c r="AE63" s="15">
        <f t="shared" si="1"/>
        <v>0</v>
      </c>
      <c r="AF63" s="15">
        <f t="shared" si="2"/>
        <v>7</v>
      </c>
      <c r="AG63" s="15">
        <f t="shared" si="3"/>
        <v>8</v>
      </c>
      <c r="AH63" s="15">
        <f t="shared" si="4"/>
        <v>5</v>
      </c>
      <c r="AI63" s="15">
        <f t="shared" si="5"/>
        <v>0</v>
      </c>
      <c r="AJ63" s="15">
        <f t="shared" si="6"/>
        <v>-2</v>
      </c>
      <c r="AK63" s="15">
        <f t="shared" si="7"/>
        <v>-2</v>
      </c>
      <c r="AL63" s="15">
        <f t="shared" si="9"/>
        <v>19</v>
      </c>
      <c r="AM63" s="15">
        <f t="shared" si="10"/>
        <v>20</v>
      </c>
    </row>
    <row r="64" spans="1:39" ht="12.75" hidden="1" customHeight="1" x14ac:dyDescent="0.25">
      <c r="A64" s="14" t="s">
        <v>210</v>
      </c>
      <c r="B64" s="14" t="s">
        <v>117</v>
      </c>
      <c r="C64" s="14" t="s">
        <v>209</v>
      </c>
      <c r="D64" s="14" t="s">
        <v>96</v>
      </c>
      <c r="E64" s="15">
        <v>6</v>
      </c>
      <c r="F64" s="16">
        <v>5.2249999999999996</v>
      </c>
      <c r="G64" s="15">
        <v>0</v>
      </c>
      <c r="H64" s="15">
        <v>0</v>
      </c>
      <c r="I64" s="15">
        <v>0</v>
      </c>
      <c r="J64" s="15">
        <v>1</v>
      </c>
      <c r="K64" s="15">
        <v>0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1</v>
      </c>
      <c r="R64" s="16">
        <v>1</v>
      </c>
      <c r="S64" s="15">
        <v>3</v>
      </c>
      <c r="T64" s="15">
        <v>1</v>
      </c>
      <c r="U64" s="15">
        <v>1</v>
      </c>
      <c r="V64" s="15">
        <v>0</v>
      </c>
      <c r="W64" s="15">
        <v>0</v>
      </c>
      <c r="X64" s="15">
        <v>1</v>
      </c>
      <c r="Y64" s="15">
        <v>0</v>
      </c>
      <c r="Z64" s="15">
        <v>0</v>
      </c>
      <c r="AA64" s="15">
        <v>0</v>
      </c>
      <c r="AB64" s="15">
        <v>0</v>
      </c>
      <c r="AC64" s="15">
        <f t="shared" si="8"/>
        <v>3</v>
      </c>
      <c r="AD64" s="15">
        <f t="shared" si="0"/>
        <v>1</v>
      </c>
      <c r="AE64" s="15">
        <f t="shared" si="1"/>
        <v>1</v>
      </c>
      <c r="AF64" s="15">
        <f t="shared" si="2"/>
        <v>-1</v>
      </c>
      <c r="AG64" s="15">
        <f t="shared" si="3"/>
        <v>0</v>
      </c>
      <c r="AH64" s="15">
        <f t="shared" si="4"/>
        <v>1</v>
      </c>
      <c r="AI64" s="15">
        <f t="shared" si="5"/>
        <v>0</v>
      </c>
      <c r="AJ64" s="15">
        <f t="shared" si="6"/>
        <v>-1</v>
      </c>
      <c r="AK64" s="15">
        <f t="shared" si="7"/>
        <v>0</v>
      </c>
      <c r="AL64" s="15">
        <f t="shared" si="9"/>
        <v>1</v>
      </c>
      <c r="AM64" s="15">
        <f t="shared" si="10"/>
        <v>1</v>
      </c>
    </row>
    <row r="65" spans="1:39" ht="12.75" hidden="1" customHeight="1" x14ac:dyDescent="0.25">
      <c r="A65" s="14" t="s">
        <v>210</v>
      </c>
      <c r="B65" s="14" t="s">
        <v>117</v>
      </c>
      <c r="C65" s="14" t="s">
        <v>111</v>
      </c>
      <c r="D65" s="14" t="s">
        <v>257</v>
      </c>
      <c r="E65" s="15">
        <v>35</v>
      </c>
      <c r="F65" s="16">
        <v>30.95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1</v>
      </c>
      <c r="M65" s="15">
        <v>2</v>
      </c>
      <c r="N65" s="15">
        <v>0</v>
      </c>
      <c r="O65" s="15">
        <v>2</v>
      </c>
      <c r="P65" s="15">
        <v>1</v>
      </c>
      <c r="Q65" s="15">
        <v>0</v>
      </c>
      <c r="R65" s="16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f t="shared" si="8"/>
        <v>0</v>
      </c>
      <c r="AD65" s="15">
        <f t="shared" si="0"/>
        <v>0</v>
      </c>
      <c r="AE65" s="15">
        <f t="shared" si="1"/>
        <v>0</v>
      </c>
      <c r="AF65" s="15">
        <f t="shared" si="2"/>
        <v>0</v>
      </c>
      <c r="AG65" s="15">
        <f t="shared" si="3"/>
        <v>0</v>
      </c>
      <c r="AH65" s="15">
        <f t="shared" si="4"/>
        <v>-1</v>
      </c>
      <c r="AI65" s="15">
        <f t="shared" si="5"/>
        <v>-2</v>
      </c>
      <c r="AJ65" s="15">
        <f t="shared" si="6"/>
        <v>0</v>
      </c>
      <c r="AK65" s="15">
        <f t="shared" si="7"/>
        <v>-2</v>
      </c>
      <c r="AL65" s="15">
        <f t="shared" si="9"/>
        <v>0</v>
      </c>
      <c r="AM65" s="15">
        <f t="shared" si="10"/>
        <v>-5</v>
      </c>
    </row>
    <row r="66" spans="1:39" ht="12.75" hidden="1" customHeight="1" x14ac:dyDescent="0.25">
      <c r="A66" s="14" t="s">
        <v>210</v>
      </c>
      <c r="B66" s="14" t="s">
        <v>117</v>
      </c>
      <c r="C66" s="14" t="s">
        <v>130</v>
      </c>
      <c r="D66" s="14" t="s">
        <v>257</v>
      </c>
      <c r="E66" s="15">
        <v>19</v>
      </c>
      <c r="F66" s="16">
        <v>12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1</v>
      </c>
      <c r="N66" s="15">
        <v>0</v>
      </c>
      <c r="O66" s="15">
        <v>2</v>
      </c>
      <c r="P66" s="15">
        <v>0</v>
      </c>
      <c r="Q66" s="15">
        <v>0</v>
      </c>
      <c r="R66" s="16">
        <v>0</v>
      </c>
      <c r="S66" s="15">
        <v>32</v>
      </c>
      <c r="T66" s="15">
        <v>5</v>
      </c>
      <c r="U66" s="15">
        <v>7</v>
      </c>
      <c r="V66" s="15">
        <v>8</v>
      </c>
      <c r="W66" s="15">
        <v>7</v>
      </c>
      <c r="X66" s="15">
        <v>3</v>
      </c>
      <c r="Y66" s="15">
        <v>1</v>
      </c>
      <c r="Z66" s="15">
        <v>1</v>
      </c>
      <c r="AA66" s="15">
        <v>0</v>
      </c>
      <c r="AB66" s="15">
        <v>3</v>
      </c>
      <c r="AC66" s="15">
        <f t="shared" si="8"/>
        <v>32</v>
      </c>
      <c r="AD66" s="15">
        <f t="shared" ref="AD66:AD129" si="13">T66-(G66+H66)</f>
        <v>4</v>
      </c>
      <c r="AE66" s="15">
        <f t="shared" ref="AE66:AE129" si="14">U66-I66</f>
        <v>7</v>
      </c>
      <c r="AF66" s="15">
        <f t="shared" ref="AF66:AF129" si="15">V66-J66</f>
        <v>8</v>
      </c>
      <c r="AG66" s="15">
        <f t="shared" ref="AG66:AG129" si="16">W66-K66</f>
        <v>7</v>
      </c>
      <c r="AH66" s="15">
        <f t="shared" ref="AH66:AH129" si="17">X66-L66</f>
        <v>3</v>
      </c>
      <c r="AI66" s="15">
        <f t="shared" ref="AI66:AI129" si="18">Y66-M66</f>
        <v>0</v>
      </c>
      <c r="AJ66" s="15">
        <f t="shared" ref="AJ66:AJ129" si="19">Z66-N66</f>
        <v>1</v>
      </c>
      <c r="AK66" s="15">
        <f t="shared" ref="AK66:AK129" si="20">AA66-O66</f>
        <v>-2</v>
      </c>
      <c r="AL66" s="15">
        <f t="shared" si="9"/>
        <v>26</v>
      </c>
      <c r="AM66" s="15">
        <f t="shared" si="10"/>
        <v>28</v>
      </c>
    </row>
    <row r="67" spans="1:39" ht="12.75" hidden="1" customHeight="1" x14ac:dyDescent="0.25">
      <c r="A67" s="14" t="s">
        <v>210</v>
      </c>
      <c r="B67" s="14" t="s">
        <v>117</v>
      </c>
      <c r="C67" s="14" t="s">
        <v>123</v>
      </c>
      <c r="D67" s="14" t="s">
        <v>58</v>
      </c>
      <c r="E67" s="15">
        <v>17</v>
      </c>
      <c r="F67" s="16">
        <v>14</v>
      </c>
      <c r="G67" s="15">
        <v>0</v>
      </c>
      <c r="H67" s="15">
        <v>0</v>
      </c>
      <c r="I67" s="15">
        <v>0</v>
      </c>
      <c r="J67" s="15">
        <v>0</v>
      </c>
      <c r="K67" s="15">
        <v>1</v>
      </c>
      <c r="L67" s="15">
        <v>0</v>
      </c>
      <c r="M67" s="15">
        <v>1</v>
      </c>
      <c r="N67" s="15">
        <v>0</v>
      </c>
      <c r="O67" s="15">
        <v>1</v>
      </c>
      <c r="P67" s="15">
        <v>0</v>
      </c>
      <c r="Q67" s="15">
        <v>1</v>
      </c>
      <c r="R67" s="16">
        <v>0</v>
      </c>
      <c r="S67" s="15">
        <v>4</v>
      </c>
      <c r="T67" s="15">
        <v>0</v>
      </c>
      <c r="U67" s="15">
        <v>2</v>
      </c>
      <c r="V67" s="15">
        <v>1</v>
      </c>
      <c r="W67" s="15">
        <v>0</v>
      </c>
      <c r="X67" s="15">
        <v>0</v>
      </c>
      <c r="Y67" s="15">
        <v>0</v>
      </c>
      <c r="Z67" s="15">
        <v>1</v>
      </c>
      <c r="AA67" s="15">
        <v>0</v>
      </c>
      <c r="AB67" s="15">
        <v>0</v>
      </c>
      <c r="AC67" s="15">
        <f t="shared" si="8"/>
        <v>4</v>
      </c>
      <c r="AD67" s="15">
        <f t="shared" si="13"/>
        <v>0</v>
      </c>
      <c r="AE67" s="15">
        <f t="shared" si="14"/>
        <v>2</v>
      </c>
      <c r="AF67" s="15">
        <f t="shared" si="15"/>
        <v>1</v>
      </c>
      <c r="AG67" s="15">
        <f t="shared" si="16"/>
        <v>-1</v>
      </c>
      <c r="AH67" s="15">
        <f t="shared" si="17"/>
        <v>0</v>
      </c>
      <c r="AI67" s="15">
        <f t="shared" si="18"/>
        <v>-1</v>
      </c>
      <c r="AJ67" s="15">
        <f t="shared" si="19"/>
        <v>1</v>
      </c>
      <c r="AK67" s="15">
        <f t="shared" si="20"/>
        <v>-1</v>
      </c>
      <c r="AL67" s="15">
        <f t="shared" si="9"/>
        <v>2</v>
      </c>
      <c r="AM67" s="15">
        <f t="shared" si="10"/>
        <v>1</v>
      </c>
    </row>
    <row r="68" spans="1:39" ht="12.75" hidden="1" customHeight="1" x14ac:dyDescent="0.25">
      <c r="A68" s="14" t="s">
        <v>210</v>
      </c>
      <c r="B68" s="14" t="s">
        <v>117</v>
      </c>
      <c r="C68" s="14" t="s">
        <v>123</v>
      </c>
      <c r="D68" s="14" t="s">
        <v>38</v>
      </c>
      <c r="E68" s="15">
        <v>2</v>
      </c>
      <c r="F68" s="16">
        <v>1.75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6">
        <v>0</v>
      </c>
      <c r="S68" s="15">
        <v>2</v>
      </c>
      <c r="T68" s="15">
        <v>1</v>
      </c>
      <c r="U68" s="15">
        <v>1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f t="shared" si="8"/>
        <v>2</v>
      </c>
      <c r="AD68" s="15">
        <f t="shared" si="13"/>
        <v>1</v>
      </c>
      <c r="AE68" s="15">
        <f t="shared" si="14"/>
        <v>1</v>
      </c>
      <c r="AF68" s="15">
        <f t="shared" si="15"/>
        <v>0</v>
      </c>
      <c r="AG68" s="15">
        <f t="shared" si="16"/>
        <v>-1</v>
      </c>
      <c r="AH68" s="15">
        <f t="shared" si="17"/>
        <v>0</v>
      </c>
      <c r="AI68" s="15">
        <f t="shared" si="18"/>
        <v>0</v>
      </c>
      <c r="AJ68" s="15">
        <f t="shared" si="19"/>
        <v>0</v>
      </c>
      <c r="AK68" s="15">
        <f t="shared" si="20"/>
        <v>0</v>
      </c>
      <c r="AL68" s="15">
        <f t="shared" si="9"/>
        <v>1</v>
      </c>
      <c r="AM68" s="15">
        <f t="shared" si="10"/>
        <v>1</v>
      </c>
    </row>
    <row r="69" spans="1:39" ht="12.75" hidden="1" customHeight="1" x14ac:dyDescent="0.25">
      <c r="A69" s="14" t="s">
        <v>210</v>
      </c>
      <c r="B69" s="14" t="s">
        <v>117</v>
      </c>
      <c r="C69" s="14" t="s">
        <v>135</v>
      </c>
      <c r="D69" s="14" t="s">
        <v>238</v>
      </c>
      <c r="E69" s="15">
        <v>8</v>
      </c>
      <c r="F69" s="16">
        <v>6.9</v>
      </c>
      <c r="G69" s="15">
        <v>0</v>
      </c>
      <c r="H69" s="15">
        <v>1</v>
      </c>
      <c r="I69" s="15">
        <v>0</v>
      </c>
      <c r="J69" s="15">
        <v>0</v>
      </c>
      <c r="K69" s="15">
        <v>0</v>
      </c>
      <c r="L69" s="15">
        <v>1</v>
      </c>
      <c r="M69" s="15">
        <v>0</v>
      </c>
      <c r="N69" s="15">
        <v>0</v>
      </c>
      <c r="O69" s="15">
        <v>0</v>
      </c>
      <c r="P69" s="15">
        <v>1</v>
      </c>
      <c r="Q69" s="15">
        <v>3</v>
      </c>
      <c r="R69" s="16">
        <v>3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f t="shared" ref="AC69:AC132" si="21">SUM(T69:AA69)</f>
        <v>0</v>
      </c>
      <c r="AD69" s="15">
        <f t="shared" si="13"/>
        <v>-1</v>
      </c>
      <c r="AE69" s="15">
        <f t="shared" si="14"/>
        <v>0</v>
      </c>
      <c r="AF69" s="15">
        <f t="shared" si="15"/>
        <v>0</v>
      </c>
      <c r="AG69" s="15">
        <f t="shared" si="16"/>
        <v>0</v>
      </c>
      <c r="AH69" s="15">
        <f t="shared" si="17"/>
        <v>-1</v>
      </c>
      <c r="AI69" s="15">
        <f t="shared" si="18"/>
        <v>0</v>
      </c>
      <c r="AJ69" s="15">
        <f t="shared" si="19"/>
        <v>0</v>
      </c>
      <c r="AK69" s="15">
        <f t="shared" si="20"/>
        <v>0</v>
      </c>
      <c r="AL69" s="15">
        <f t="shared" ref="AL69:AL132" si="22">SUM(AD69:AG69)</f>
        <v>-1</v>
      </c>
      <c r="AM69" s="15">
        <f t="shared" ref="AM69:AM132" si="23">SUM(AD69:AK69)</f>
        <v>-2</v>
      </c>
    </row>
    <row r="70" spans="1:39" ht="12.75" hidden="1" customHeight="1" x14ac:dyDescent="0.25">
      <c r="A70" s="14" t="s">
        <v>210</v>
      </c>
      <c r="B70" s="14" t="s">
        <v>174</v>
      </c>
      <c r="C70" s="14" t="s">
        <v>219</v>
      </c>
      <c r="D70" s="14" t="s">
        <v>193</v>
      </c>
      <c r="E70" s="15">
        <v>14</v>
      </c>
      <c r="F70" s="16">
        <v>10.45</v>
      </c>
      <c r="G70" s="15">
        <v>0</v>
      </c>
      <c r="H70" s="15">
        <v>0</v>
      </c>
      <c r="I70" s="15">
        <v>3</v>
      </c>
      <c r="J70" s="15">
        <v>2</v>
      </c>
      <c r="K70" s="15">
        <v>1</v>
      </c>
      <c r="L70" s="15">
        <v>0</v>
      </c>
      <c r="M70" s="15">
        <v>1</v>
      </c>
      <c r="N70" s="15">
        <v>0</v>
      </c>
      <c r="O70" s="15">
        <v>0</v>
      </c>
      <c r="P70" s="15">
        <v>0</v>
      </c>
      <c r="Q70" s="15">
        <v>0</v>
      </c>
      <c r="R70" s="16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f t="shared" si="21"/>
        <v>0</v>
      </c>
      <c r="AD70" s="15">
        <f t="shared" si="13"/>
        <v>0</v>
      </c>
      <c r="AE70" s="15">
        <f t="shared" si="14"/>
        <v>-3</v>
      </c>
      <c r="AF70" s="15">
        <f t="shared" si="15"/>
        <v>-2</v>
      </c>
      <c r="AG70" s="15">
        <f t="shared" si="16"/>
        <v>-1</v>
      </c>
      <c r="AH70" s="15">
        <f t="shared" si="17"/>
        <v>0</v>
      </c>
      <c r="AI70" s="15">
        <f t="shared" si="18"/>
        <v>-1</v>
      </c>
      <c r="AJ70" s="15">
        <f t="shared" si="19"/>
        <v>0</v>
      </c>
      <c r="AK70" s="15">
        <f t="shared" si="20"/>
        <v>0</v>
      </c>
      <c r="AL70" s="15">
        <f t="shared" si="22"/>
        <v>-6</v>
      </c>
      <c r="AM70" s="15">
        <f t="shared" si="23"/>
        <v>-7</v>
      </c>
    </row>
    <row r="71" spans="1:39" ht="12.75" hidden="1" customHeight="1" x14ac:dyDescent="0.25">
      <c r="A71" s="14" t="s">
        <v>210</v>
      </c>
      <c r="B71" s="14" t="s">
        <v>174</v>
      </c>
      <c r="C71" s="14" t="s">
        <v>132</v>
      </c>
      <c r="D71" s="14" t="s">
        <v>259</v>
      </c>
      <c r="E71" s="15">
        <v>4</v>
      </c>
      <c r="F71" s="16">
        <v>1.35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4</v>
      </c>
      <c r="R71" s="16">
        <v>3</v>
      </c>
      <c r="S71" s="15">
        <v>12</v>
      </c>
      <c r="T71" s="15">
        <v>2</v>
      </c>
      <c r="U71" s="15">
        <v>2</v>
      </c>
      <c r="V71" s="15">
        <v>1</v>
      </c>
      <c r="W71" s="15">
        <v>3</v>
      </c>
      <c r="X71" s="15">
        <v>1</v>
      </c>
      <c r="Y71" s="15">
        <v>2</v>
      </c>
      <c r="Z71" s="15">
        <v>1</v>
      </c>
      <c r="AA71" s="15">
        <v>0</v>
      </c>
      <c r="AB71" s="15">
        <v>0</v>
      </c>
      <c r="AC71" s="15">
        <f t="shared" si="21"/>
        <v>12</v>
      </c>
      <c r="AD71" s="15">
        <f t="shared" si="13"/>
        <v>2</v>
      </c>
      <c r="AE71" s="15">
        <f t="shared" si="14"/>
        <v>2</v>
      </c>
      <c r="AF71" s="15">
        <f t="shared" si="15"/>
        <v>1</v>
      </c>
      <c r="AG71" s="15">
        <f t="shared" si="16"/>
        <v>3</v>
      </c>
      <c r="AH71" s="15">
        <f t="shared" si="17"/>
        <v>1</v>
      </c>
      <c r="AI71" s="15">
        <f t="shared" si="18"/>
        <v>2</v>
      </c>
      <c r="AJ71" s="15">
        <f t="shared" si="19"/>
        <v>1</v>
      </c>
      <c r="AK71" s="15">
        <f t="shared" si="20"/>
        <v>0</v>
      </c>
      <c r="AL71" s="15">
        <f t="shared" si="22"/>
        <v>8</v>
      </c>
      <c r="AM71" s="15">
        <f t="shared" si="23"/>
        <v>12</v>
      </c>
    </row>
    <row r="72" spans="1:39" ht="12.75" hidden="1" customHeight="1" x14ac:dyDescent="0.25">
      <c r="A72" s="14" t="s">
        <v>210</v>
      </c>
      <c r="B72" s="14" t="s">
        <v>174</v>
      </c>
      <c r="C72" s="14" t="s">
        <v>132</v>
      </c>
      <c r="D72" s="14" t="s">
        <v>170</v>
      </c>
      <c r="E72" s="15">
        <v>2</v>
      </c>
      <c r="F72" s="16">
        <v>0.75</v>
      </c>
      <c r="G72" s="15">
        <v>0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6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f t="shared" si="21"/>
        <v>0</v>
      </c>
      <c r="AD72" s="15">
        <f t="shared" si="13"/>
        <v>-1</v>
      </c>
      <c r="AE72" s="15">
        <f t="shared" si="14"/>
        <v>0</v>
      </c>
      <c r="AF72" s="15">
        <f t="shared" si="15"/>
        <v>0</v>
      </c>
      <c r="AG72" s="15">
        <f t="shared" si="16"/>
        <v>0</v>
      </c>
      <c r="AH72" s="15">
        <f t="shared" si="17"/>
        <v>0</v>
      </c>
      <c r="AI72" s="15">
        <f t="shared" si="18"/>
        <v>0</v>
      </c>
      <c r="AJ72" s="15">
        <f t="shared" si="19"/>
        <v>0</v>
      </c>
      <c r="AK72" s="15">
        <f t="shared" si="20"/>
        <v>0</v>
      </c>
      <c r="AL72" s="15">
        <f t="shared" si="22"/>
        <v>-1</v>
      </c>
      <c r="AM72" s="15">
        <f t="shared" si="23"/>
        <v>-1</v>
      </c>
    </row>
    <row r="73" spans="1:39" ht="12.75" hidden="1" customHeight="1" x14ac:dyDescent="0.25">
      <c r="A73" s="14" t="s">
        <v>210</v>
      </c>
      <c r="B73" s="14" t="s">
        <v>117</v>
      </c>
      <c r="C73" s="14" t="s">
        <v>52</v>
      </c>
      <c r="D73" s="14" t="s">
        <v>26</v>
      </c>
      <c r="E73" s="15">
        <v>4</v>
      </c>
      <c r="F73" s="16">
        <v>3.7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f t="shared" si="21"/>
        <v>0</v>
      </c>
      <c r="AD73" s="15">
        <f t="shared" si="13"/>
        <v>0</v>
      </c>
      <c r="AE73" s="15">
        <f t="shared" si="14"/>
        <v>0</v>
      </c>
      <c r="AF73" s="15">
        <f t="shared" si="15"/>
        <v>0</v>
      </c>
      <c r="AG73" s="15">
        <f t="shared" si="16"/>
        <v>0</v>
      </c>
      <c r="AH73" s="15">
        <f t="shared" si="17"/>
        <v>0</v>
      </c>
      <c r="AI73" s="15">
        <f t="shared" si="18"/>
        <v>0</v>
      </c>
      <c r="AJ73" s="15">
        <f t="shared" si="19"/>
        <v>0</v>
      </c>
      <c r="AK73" s="15">
        <f t="shared" si="20"/>
        <v>0</v>
      </c>
      <c r="AL73" s="15">
        <f t="shared" si="22"/>
        <v>0</v>
      </c>
      <c r="AM73" s="15">
        <f t="shared" si="23"/>
        <v>0</v>
      </c>
    </row>
    <row r="74" spans="1:39" ht="12.75" hidden="1" customHeight="1" x14ac:dyDescent="0.25">
      <c r="A74" s="14" t="s">
        <v>210</v>
      </c>
      <c r="B74" s="14" t="s">
        <v>117</v>
      </c>
      <c r="C74" s="14" t="s">
        <v>114</v>
      </c>
      <c r="D74" s="14" t="s">
        <v>26</v>
      </c>
      <c r="E74" s="15">
        <v>34</v>
      </c>
      <c r="F74" s="16">
        <v>25.5</v>
      </c>
      <c r="G74" s="15">
        <v>4</v>
      </c>
      <c r="H74" s="15">
        <v>1</v>
      </c>
      <c r="I74" s="15">
        <v>0</v>
      </c>
      <c r="J74" s="15">
        <v>1</v>
      </c>
      <c r="K74" s="15">
        <v>1</v>
      </c>
      <c r="L74" s="15">
        <v>2</v>
      </c>
      <c r="M74" s="15">
        <v>0</v>
      </c>
      <c r="N74" s="15">
        <v>0</v>
      </c>
      <c r="O74" s="15">
        <v>2</v>
      </c>
      <c r="P74" s="15">
        <v>0</v>
      </c>
      <c r="Q74" s="15">
        <v>0</v>
      </c>
      <c r="R74" s="16">
        <v>0</v>
      </c>
      <c r="S74" s="15">
        <v>12</v>
      </c>
      <c r="T74" s="15">
        <v>3</v>
      </c>
      <c r="U74" s="15">
        <v>1</v>
      </c>
      <c r="V74" s="15">
        <v>2</v>
      </c>
      <c r="W74" s="15">
        <v>3</v>
      </c>
      <c r="X74" s="15">
        <v>2</v>
      </c>
      <c r="Y74" s="15">
        <v>1</v>
      </c>
      <c r="Z74" s="15">
        <v>0</v>
      </c>
      <c r="AA74" s="15">
        <v>0</v>
      </c>
      <c r="AB74" s="15">
        <v>1</v>
      </c>
      <c r="AC74" s="15">
        <f t="shared" si="21"/>
        <v>12</v>
      </c>
      <c r="AD74" s="15">
        <f t="shared" si="13"/>
        <v>-2</v>
      </c>
      <c r="AE74" s="15">
        <f t="shared" si="14"/>
        <v>1</v>
      </c>
      <c r="AF74" s="15">
        <f t="shared" si="15"/>
        <v>1</v>
      </c>
      <c r="AG74" s="15">
        <f t="shared" si="16"/>
        <v>2</v>
      </c>
      <c r="AH74" s="15">
        <f t="shared" si="17"/>
        <v>0</v>
      </c>
      <c r="AI74" s="15">
        <f t="shared" si="18"/>
        <v>1</v>
      </c>
      <c r="AJ74" s="15">
        <f t="shared" si="19"/>
        <v>0</v>
      </c>
      <c r="AK74" s="15">
        <f t="shared" si="20"/>
        <v>-2</v>
      </c>
      <c r="AL74" s="15">
        <f t="shared" si="22"/>
        <v>2</v>
      </c>
      <c r="AM74" s="15">
        <f t="shared" si="23"/>
        <v>1</v>
      </c>
    </row>
    <row r="75" spans="1:39" ht="12.75" hidden="1" customHeight="1" x14ac:dyDescent="0.25">
      <c r="A75" s="14" t="s">
        <v>210</v>
      </c>
      <c r="B75" s="14" t="s">
        <v>117</v>
      </c>
      <c r="C75" s="14" t="s">
        <v>178</v>
      </c>
      <c r="D75" s="14" t="s">
        <v>90</v>
      </c>
      <c r="E75" s="15">
        <v>24</v>
      </c>
      <c r="F75" s="16">
        <v>17.8</v>
      </c>
      <c r="G75" s="15">
        <v>1</v>
      </c>
      <c r="H75" s="15">
        <v>1</v>
      </c>
      <c r="I75" s="15">
        <v>3</v>
      </c>
      <c r="J75" s="15">
        <v>0</v>
      </c>
      <c r="K75" s="15">
        <v>1</v>
      </c>
      <c r="L75" s="15">
        <v>1</v>
      </c>
      <c r="M75" s="15">
        <v>2</v>
      </c>
      <c r="N75" s="15">
        <v>0</v>
      </c>
      <c r="O75" s="15">
        <v>1</v>
      </c>
      <c r="P75" s="15">
        <v>0</v>
      </c>
      <c r="Q75" s="15">
        <v>4</v>
      </c>
      <c r="R75" s="16">
        <v>4</v>
      </c>
      <c r="S75" s="15">
        <v>15</v>
      </c>
      <c r="T75" s="15">
        <v>2</v>
      </c>
      <c r="U75" s="15">
        <v>0</v>
      </c>
      <c r="V75" s="15">
        <v>3</v>
      </c>
      <c r="W75" s="15">
        <v>3</v>
      </c>
      <c r="X75" s="15">
        <v>2</v>
      </c>
      <c r="Y75" s="15">
        <v>0</v>
      </c>
      <c r="Z75" s="15">
        <v>1</v>
      </c>
      <c r="AA75" s="15">
        <v>4</v>
      </c>
      <c r="AB75" s="15">
        <v>0</v>
      </c>
      <c r="AC75" s="15">
        <f t="shared" si="21"/>
        <v>15</v>
      </c>
      <c r="AD75" s="15">
        <f t="shared" si="13"/>
        <v>0</v>
      </c>
      <c r="AE75" s="15">
        <f t="shared" si="14"/>
        <v>-3</v>
      </c>
      <c r="AF75" s="15">
        <f t="shared" si="15"/>
        <v>3</v>
      </c>
      <c r="AG75" s="15">
        <f t="shared" si="16"/>
        <v>2</v>
      </c>
      <c r="AH75" s="15">
        <f t="shared" si="17"/>
        <v>1</v>
      </c>
      <c r="AI75" s="15">
        <f t="shared" si="18"/>
        <v>-2</v>
      </c>
      <c r="AJ75" s="15">
        <f t="shared" si="19"/>
        <v>1</v>
      </c>
      <c r="AK75" s="15">
        <f t="shared" si="20"/>
        <v>3</v>
      </c>
      <c r="AL75" s="15">
        <f t="shared" si="22"/>
        <v>2</v>
      </c>
      <c r="AM75" s="15">
        <f t="shared" si="23"/>
        <v>5</v>
      </c>
    </row>
    <row r="76" spans="1:39" ht="12.75" hidden="1" customHeight="1" x14ac:dyDescent="0.25">
      <c r="A76" s="14" t="s">
        <v>210</v>
      </c>
      <c r="B76" s="14" t="s">
        <v>117</v>
      </c>
      <c r="C76" s="14" t="s">
        <v>66</v>
      </c>
      <c r="D76" s="14" t="s">
        <v>193</v>
      </c>
      <c r="E76" s="15">
        <v>92</v>
      </c>
      <c r="F76" s="16">
        <v>67.7</v>
      </c>
      <c r="G76" s="15">
        <v>3</v>
      </c>
      <c r="H76" s="15">
        <v>2</v>
      </c>
      <c r="I76" s="15">
        <v>1</v>
      </c>
      <c r="J76" s="15">
        <v>2</v>
      </c>
      <c r="K76" s="15">
        <v>0</v>
      </c>
      <c r="L76" s="15">
        <v>1</v>
      </c>
      <c r="M76" s="15">
        <v>2</v>
      </c>
      <c r="N76" s="15">
        <v>1</v>
      </c>
      <c r="O76" s="15">
        <v>2</v>
      </c>
      <c r="P76" s="15">
        <v>1</v>
      </c>
      <c r="Q76" s="15">
        <v>8</v>
      </c>
      <c r="R76" s="16">
        <v>6</v>
      </c>
      <c r="S76" s="15">
        <v>45</v>
      </c>
      <c r="T76" s="15">
        <v>12</v>
      </c>
      <c r="U76" s="15">
        <v>13</v>
      </c>
      <c r="V76" s="15">
        <v>11</v>
      </c>
      <c r="W76" s="15">
        <v>6</v>
      </c>
      <c r="X76" s="15">
        <v>3</v>
      </c>
      <c r="Y76" s="15">
        <v>0</v>
      </c>
      <c r="Z76" s="15">
        <v>0</v>
      </c>
      <c r="AA76" s="15">
        <v>0</v>
      </c>
      <c r="AB76" s="15">
        <v>8</v>
      </c>
      <c r="AC76" s="15">
        <f t="shared" si="21"/>
        <v>45</v>
      </c>
      <c r="AD76" s="15">
        <f t="shared" si="13"/>
        <v>7</v>
      </c>
      <c r="AE76" s="15">
        <f t="shared" si="14"/>
        <v>12</v>
      </c>
      <c r="AF76" s="15">
        <f t="shared" si="15"/>
        <v>9</v>
      </c>
      <c r="AG76" s="15">
        <f t="shared" si="16"/>
        <v>6</v>
      </c>
      <c r="AH76" s="15">
        <f t="shared" si="17"/>
        <v>2</v>
      </c>
      <c r="AI76" s="15">
        <f t="shared" si="18"/>
        <v>-2</v>
      </c>
      <c r="AJ76" s="15">
        <f t="shared" si="19"/>
        <v>-1</v>
      </c>
      <c r="AK76" s="15">
        <f t="shared" si="20"/>
        <v>-2</v>
      </c>
      <c r="AL76" s="15">
        <f t="shared" si="22"/>
        <v>34</v>
      </c>
      <c r="AM76" s="15">
        <f t="shared" si="23"/>
        <v>31</v>
      </c>
    </row>
    <row r="77" spans="1:39" ht="12.75" hidden="1" customHeight="1" x14ac:dyDescent="0.25">
      <c r="A77" s="14" t="s">
        <v>210</v>
      </c>
      <c r="B77" s="14" t="s">
        <v>117</v>
      </c>
      <c r="C77" s="14" t="s">
        <v>66</v>
      </c>
      <c r="D77" s="14" t="s">
        <v>113</v>
      </c>
      <c r="E77" s="15">
        <v>2</v>
      </c>
      <c r="F77" s="16">
        <v>1.75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6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f t="shared" si="21"/>
        <v>0</v>
      </c>
      <c r="AD77" s="15">
        <f t="shared" si="13"/>
        <v>0</v>
      </c>
      <c r="AE77" s="15">
        <f t="shared" si="14"/>
        <v>0</v>
      </c>
      <c r="AF77" s="15">
        <f t="shared" si="15"/>
        <v>0</v>
      </c>
      <c r="AG77" s="15">
        <f t="shared" si="16"/>
        <v>0</v>
      </c>
      <c r="AH77" s="15">
        <f t="shared" si="17"/>
        <v>0</v>
      </c>
      <c r="AI77" s="15">
        <f t="shared" si="18"/>
        <v>0</v>
      </c>
      <c r="AJ77" s="15">
        <f t="shared" si="19"/>
        <v>0</v>
      </c>
      <c r="AK77" s="15">
        <f t="shared" si="20"/>
        <v>0</v>
      </c>
      <c r="AL77" s="15">
        <f t="shared" si="22"/>
        <v>0</v>
      </c>
      <c r="AM77" s="15">
        <f t="shared" si="23"/>
        <v>0</v>
      </c>
    </row>
    <row r="78" spans="1:39" ht="12.75" hidden="1" customHeight="1" x14ac:dyDescent="0.25">
      <c r="A78" s="14" t="s">
        <v>210</v>
      </c>
      <c r="B78" s="14" t="s">
        <v>117</v>
      </c>
      <c r="C78" s="14" t="s">
        <v>180</v>
      </c>
      <c r="D78" s="14" t="s">
        <v>54</v>
      </c>
      <c r="E78" s="15">
        <v>5</v>
      </c>
      <c r="F78" s="16">
        <v>4.5</v>
      </c>
      <c r="G78" s="15">
        <v>1</v>
      </c>
      <c r="H78" s="15">
        <v>0</v>
      </c>
      <c r="I78" s="15">
        <v>1</v>
      </c>
      <c r="J78" s="15">
        <v>0</v>
      </c>
      <c r="K78" s="15">
        <v>1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6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f t="shared" si="21"/>
        <v>0</v>
      </c>
      <c r="AD78" s="15">
        <f t="shared" si="13"/>
        <v>-1</v>
      </c>
      <c r="AE78" s="15">
        <f t="shared" si="14"/>
        <v>-1</v>
      </c>
      <c r="AF78" s="15">
        <f t="shared" si="15"/>
        <v>0</v>
      </c>
      <c r="AG78" s="15">
        <f t="shared" si="16"/>
        <v>-1</v>
      </c>
      <c r="AH78" s="15">
        <f t="shared" si="17"/>
        <v>0</v>
      </c>
      <c r="AI78" s="15">
        <f t="shared" si="18"/>
        <v>0</v>
      </c>
      <c r="AJ78" s="15">
        <f t="shared" si="19"/>
        <v>0</v>
      </c>
      <c r="AK78" s="15">
        <f t="shared" si="20"/>
        <v>0</v>
      </c>
      <c r="AL78" s="15">
        <f t="shared" si="22"/>
        <v>-3</v>
      </c>
      <c r="AM78" s="15">
        <f t="shared" si="23"/>
        <v>-3</v>
      </c>
    </row>
    <row r="79" spans="1:39" ht="12.75" hidden="1" customHeight="1" x14ac:dyDescent="0.25">
      <c r="A79" s="14" t="s">
        <v>210</v>
      </c>
      <c r="B79" s="14" t="s">
        <v>117</v>
      </c>
      <c r="C79" s="14" t="s">
        <v>251</v>
      </c>
      <c r="D79" s="14" t="s">
        <v>54</v>
      </c>
      <c r="E79" s="15">
        <v>34</v>
      </c>
      <c r="F79" s="16">
        <v>25</v>
      </c>
      <c r="G79" s="15">
        <v>2</v>
      </c>
      <c r="H79" s="15">
        <v>0</v>
      </c>
      <c r="I79" s="15">
        <v>2</v>
      </c>
      <c r="J79" s="15">
        <v>1</v>
      </c>
      <c r="K79" s="15">
        <v>1</v>
      </c>
      <c r="L79" s="15">
        <v>0</v>
      </c>
      <c r="M79" s="15">
        <v>1</v>
      </c>
      <c r="N79" s="15">
        <v>0</v>
      </c>
      <c r="O79" s="15">
        <v>1</v>
      </c>
      <c r="P79" s="15">
        <v>0</v>
      </c>
      <c r="Q79" s="15">
        <v>5</v>
      </c>
      <c r="R79" s="16">
        <v>5</v>
      </c>
      <c r="S79" s="15">
        <v>16</v>
      </c>
      <c r="T79" s="15">
        <v>8</v>
      </c>
      <c r="U79" s="15">
        <v>2</v>
      </c>
      <c r="V79" s="15">
        <v>4</v>
      </c>
      <c r="W79" s="15">
        <v>1</v>
      </c>
      <c r="X79" s="15">
        <v>1</v>
      </c>
      <c r="Y79" s="15">
        <v>0</v>
      </c>
      <c r="Z79" s="15">
        <v>0</v>
      </c>
      <c r="AA79" s="15">
        <v>0</v>
      </c>
      <c r="AB79" s="15">
        <v>2</v>
      </c>
      <c r="AC79" s="15">
        <f t="shared" si="21"/>
        <v>16</v>
      </c>
      <c r="AD79" s="15">
        <f t="shared" si="13"/>
        <v>6</v>
      </c>
      <c r="AE79" s="15">
        <f t="shared" si="14"/>
        <v>0</v>
      </c>
      <c r="AF79" s="15">
        <f t="shared" si="15"/>
        <v>3</v>
      </c>
      <c r="AG79" s="15">
        <f t="shared" si="16"/>
        <v>0</v>
      </c>
      <c r="AH79" s="15">
        <f t="shared" si="17"/>
        <v>1</v>
      </c>
      <c r="AI79" s="15">
        <f t="shared" si="18"/>
        <v>-1</v>
      </c>
      <c r="AJ79" s="15">
        <f t="shared" si="19"/>
        <v>0</v>
      </c>
      <c r="AK79" s="15">
        <f t="shared" si="20"/>
        <v>-1</v>
      </c>
      <c r="AL79" s="15">
        <f t="shared" si="22"/>
        <v>9</v>
      </c>
      <c r="AM79" s="15">
        <f t="shared" si="23"/>
        <v>8</v>
      </c>
    </row>
    <row r="80" spans="1:39" ht="12.75" hidden="1" customHeight="1" x14ac:dyDescent="0.25">
      <c r="A80" s="14" t="s">
        <v>210</v>
      </c>
      <c r="B80" s="14" t="s">
        <v>117</v>
      </c>
      <c r="C80" s="14" t="s">
        <v>188</v>
      </c>
      <c r="D80" s="14" t="s">
        <v>213</v>
      </c>
      <c r="E80" s="15">
        <v>12</v>
      </c>
      <c r="F80" s="16">
        <v>9.6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</v>
      </c>
      <c r="M80" s="15">
        <v>0</v>
      </c>
      <c r="N80" s="15">
        <v>1</v>
      </c>
      <c r="O80" s="15">
        <v>0</v>
      </c>
      <c r="P80" s="15">
        <v>1</v>
      </c>
      <c r="Q80" s="15">
        <v>0</v>
      </c>
      <c r="R80" s="16">
        <v>0</v>
      </c>
      <c r="S80" s="15">
        <v>7</v>
      </c>
      <c r="T80" s="15">
        <v>4</v>
      </c>
      <c r="U80" s="15">
        <v>1</v>
      </c>
      <c r="V80" s="15">
        <v>0</v>
      </c>
      <c r="W80" s="15">
        <v>2</v>
      </c>
      <c r="X80" s="15">
        <v>0</v>
      </c>
      <c r="Y80" s="15">
        <v>0</v>
      </c>
      <c r="Z80" s="15">
        <v>0</v>
      </c>
      <c r="AA80" s="15">
        <v>0</v>
      </c>
      <c r="AB80" s="15">
        <v>1</v>
      </c>
      <c r="AC80" s="15">
        <f t="shared" si="21"/>
        <v>7</v>
      </c>
      <c r="AD80" s="15">
        <f t="shared" si="13"/>
        <v>4</v>
      </c>
      <c r="AE80" s="15">
        <f t="shared" si="14"/>
        <v>1</v>
      </c>
      <c r="AF80" s="15">
        <f t="shared" si="15"/>
        <v>0</v>
      </c>
      <c r="AG80" s="15">
        <f t="shared" si="16"/>
        <v>2</v>
      </c>
      <c r="AH80" s="15">
        <f t="shared" si="17"/>
        <v>-1</v>
      </c>
      <c r="AI80" s="15">
        <f t="shared" si="18"/>
        <v>0</v>
      </c>
      <c r="AJ80" s="15">
        <f t="shared" si="19"/>
        <v>-1</v>
      </c>
      <c r="AK80" s="15">
        <f t="shared" si="20"/>
        <v>0</v>
      </c>
      <c r="AL80" s="15">
        <f t="shared" si="22"/>
        <v>7</v>
      </c>
      <c r="AM80" s="15">
        <f t="shared" si="23"/>
        <v>5</v>
      </c>
    </row>
    <row r="81" spans="1:39" ht="12.75" hidden="1" customHeight="1" x14ac:dyDescent="0.25">
      <c r="A81" s="14" t="s">
        <v>210</v>
      </c>
      <c r="B81" s="14" t="s">
        <v>117</v>
      </c>
      <c r="C81" s="14" t="s">
        <v>188</v>
      </c>
      <c r="D81" s="14" t="s">
        <v>73</v>
      </c>
      <c r="E81" s="15">
        <v>4</v>
      </c>
      <c r="F81" s="16">
        <v>3.8</v>
      </c>
      <c r="G81" s="15">
        <v>0</v>
      </c>
      <c r="H81" s="15">
        <v>0</v>
      </c>
      <c r="I81" s="15">
        <v>0</v>
      </c>
      <c r="J81" s="15">
        <v>1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v>0</v>
      </c>
      <c r="S81" s="15">
        <v>2</v>
      </c>
      <c r="T81" s="15">
        <v>0</v>
      </c>
      <c r="U81" s="15">
        <v>1</v>
      </c>
      <c r="V81" s="15">
        <v>1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f t="shared" si="21"/>
        <v>2</v>
      </c>
      <c r="AD81" s="15">
        <f t="shared" si="13"/>
        <v>0</v>
      </c>
      <c r="AE81" s="15">
        <f t="shared" si="14"/>
        <v>1</v>
      </c>
      <c r="AF81" s="15">
        <f t="shared" si="15"/>
        <v>0</v>
      </c>
      <c r="AG81" s="15">
        <f t="shared" si="16"/>
        <v>0</v>
      </c>
      <c r="AH81" s="15">
        <f t="shared" si="17"/>
        <v>0</v>
      </c>
      <c r="AI81" s="15">
        <f t="shared" si="18"/>
        <v>0</v>
      </c>
      <c r="AJ81" s="15">
        <f t="shared" si="19"/>
        <v>0</v>
      </c>
      <c r="AK81" s="15">
        <f t="shared" si="20"/>
        <v>0</v>
      </c>
      <c r="AL81" s="15">
        <f t="shared" si="22"/>
        <v>1</v>
      </c>
      <c r="AM81" s="15">
        <f t="shared" si="23"/>
        <v>1</v>
      </c>
    </row>
    <row r="82" spans="1:39" ht="12.75" hidden="1" customHeight="1" x14ac:dyDescent="0.25">
      <c r="A82" s="14" t="s">
        <v>210</v>
      </c>
      <c r="B82" s="14" t="s">
        <v>117</v>
      </c>
      <c r="C82" s="14" t="s">
        <v>188</v>
      </c>
      <c r="D82" s="14" t="s">
        <v>213</v>
      </c>
      <c r="E82" s="15">
        <v>20</v>
      </c>
      <c r="F82" s="16">
        <v>14.1</v>
      </c>
      <c r="G82" s="15">
        <v>0</v>
      </c>
      <c r="H82" s="15">
        <v>2</v>
      </c>
      <c r="I82" s="15">
        <v>1</v>
      </c>
      <c r="J82" s="15">
        <v>1</v>
      </c>
      <c r="K82" s="15">
        <v>0</v>
      </c>
      <c r="L82" s="15">
        <v>2</v>
      </c>
      <c r="M82" s="15">
        <v>0</v>
      </c>
      <c r="N82" s="15">
        <v>0</v>
      </c>
      <c r="O82" s="15">
        <v>2</v>
      </c>
      <c r="P82" s="15">
        <v>1</v>
      </c>
      <c r="Q82" s="15">
        <v>0</v>
      </c>
      <c r="R82" s="16">
        <v>0</v>
      </c>
      <c r="S82" s="15">
        <v>6</v>
      </c>
      <c r="T82" s="15">
        <v>2</v>
      </c>
      <c r="U82" s="15">
        <v>2</v>
      </c>
      <c r="V82" s="15">
        <v>2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1</v>
      </c>
      <c r="AC82" s="15">
        <f t="shared" si="21"/>
        <v>6</v>
      </c>
      <c r="AD82" s="15">
        <f t="shared" si="13"/>
        <v>0</v>
      </c>
      <c r="AE82" s="15">
        <f t="shared" si="14"/>
        <v>1</v>
      </c>
      <c r="AF82" s="15">
        <f t="shared" si="15"/>
        <v>1</v>
      </c>
      <c r="AG82" s="15">
        <f t="shared" si="16"/>
        <v>0</v>
      </c>
      <c r="AH82" s="15">
        <f t="shared" si="17"/>
        <v>-2</v>
      </c>
      <c r="AI82" s="15">
        <f t="shared" si="18"/>
        <v>0</v>
      </c>
      <c r="AJ82" s="15">
        <f t="shared" si="19"/>
        <v>0</v>
      </c>
      <c r="AK82" s="15">
        <f t="shared" si="20"/>
        <v>-2</v>
      </c>
      <c r="AL82" s="15">
        <f t="shared" si="22"/>
        <v>2</v>
      </c>
      <c r="AM82" s="15">
        <f t="shared" si="23"/>
        <v>-2</v>
      </c>
    </row>
    <row r="83" spans="1:39" ht="12.75" hidden="1" customHeight="1" x14ac:dyDescent="0.25">
      <c r="A83" s="14" t="s">
        <v>210</v>
      </c>
      <c r="B83" s="14" t="s">
        <v>117</v>
      </c>
      <c r="C83" s="14" t="s">
        <v>188</v>
      </c>
      <c r="D83" s="14" t="s">
        <v>31</v>
      </c>
      <c r="E83" s="15">
        <v>7</v>
      </c>
      <c r="F83" s="16">
        <v>5</v>
      </c>
      <c r="G83" s="15">
        <v>0</v>
      </c>
      <c r="H83" s="15">
        <v>1</v>
      </c>
      <c r="I83" s="15">
        <v>0</v>
      </c>
      <c r="J83" s="15">
        <v>0</v>
      </c>
      <c r="K83" s="15">
        <v>1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1</v>
      </c>
      <c r="R83" s="16">
        <v>1</v>
      </c>
      <c r="S83" s="15">
        <v>1</v>
      </c>
      <c r="T83" s="15">
        <v>1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1</v>
      </c>
      <c r="AC83" s="15">
        <f t="shared" si="21"/>
        <v>1</v>
      </c>
      <c r="AD83" s="15">
        <f t="shared" si="13"/>
        <v>0</v>
      </c>
      <c r="AE83" s="15">
        <f t="shared" si="14"/>
        <v>0</v>
      </c>
      <c r="AF83" s="15">
        <f t="shared" si="15"/>
        <v>0</v>
      </c>
      <c r="AG83" s="15">
        <f t="shared" si="16"/>
        <v>-1</v>
      </c>
      <c r="AH83" s="15">
        <f t="shared" si="17"/>
        <v>0</v>
      </c>
      <c r="AI83" s="15">
        <f t="shared" si="18"/>
        <v>0</v>
      </c>
      <c r="AJ83" s="15">
        <f t="shared" si="19"/>
        <v>0</v>
      </c>
      <c r="AK83" s="15">
        <f t="shared" si="20"/>
        <v>0</v>
      </c>
      <c r="AL83" s="15">
        <f t="shared" si="22"/>
        <v>-1</v>
      </c>
      <c r="AM83" s="15">
        <f t="shared" si="23"/>
        <v>-1</v>
      </c>
    </row>
    <row r="84" spans="1:39" ht="12.75" hidden="1" customHeight="1" x14ac:dyDescent="0.25">
      <c r="A84" s="14" t="s">
        <v>210</v>
      </c>
      <c r="B84" s="14" t="s">
        <v>20</v>
      </c>
      <c r="C84" s="14" t="s">
        <v>152</v>
      </c>
      <c r="D84" s="14" t="s">
        <v>238</v>
      </c>
      <c r="E84" s="15">
        <v>2</v>
      </c>
      <c r="F84" s="16">
        <v>0.75</v>
      </c>
      <c r="G84" s="15">
        <v>2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4</v>
      </c>
      <c r="R84" s="16">
        <v>4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f t="shared" si="21"/>
        <v>0</v>
      </c>
      <c r="AD84" s="15">
        <f t="shared" si="13"/>
        <v>-2</v>
      </c>
      <c r="AE84" s="15">
        <f t="shared" si="14"/>
        <v>0</v>
      </c>
      <c r="AF84" s="15">
        <f t="shared" si="15"/>
        <v>0</v>
      </c>
      <c r="AG84" s="15">
        <f t="shared" si="16"/>
        <v>0</v>
      </c>
      <c r="AH84" s="15">
        <f t="shared" si="17"/>
        <v>0</v>
      </c>
      <c r="AI84" s="15">
        <f t="shared" si="18"/>
        <v>0</v>
      </c>
      <c r="AJ84" s="15">
        <f t="shared" si="19"/>
        <v>0</v>
      </c>
      <c r="AK84" s="15">
        <f t="shared" si="20"/>
        <v>0</v>
      </c>
      <c r="AL84" s="15">
        <f t="shared" si="22"/>
        <v>-2</v>
      </c>
      <c r="AM84" s="15">
        <f t="shared" si="23"/>
        <v>-2</v>
      </c>
    </row>
    <row r="85" spans="1:39" ht="12.75" hidden="1" customHeight="1" x14ac:dyDescent="0.25">
      <c r="A85" s="14" t="s">
        <v>210</v>
      </c>
      <c r="B85" s="14" t="s">
        <v>117</v>
      </c>
      <c r="C85" s="14" t="s">
        <v>245</v>
      </c>
      <c r="D85" s="14" t="s">
        <v>238</v>
      </c>
      <c r="E85" s="15">
        <v>12</v>
      </c>
      <c r="F85" s="16">
        <v>7.45</v>
      </c>
      <c r="G85" s="15">
        <v>1</v>
      </c>
      <c r="H85" s="15">
        <v>0</v>
      </c>
      <c r="I85" s="15">
        <v>0</v>
      </c>
      <c r="J85" s="15">
        <v>0</v>
      </c>
      <c r="K85" s="15">
        <v>2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4</v>
      </c>
      <c r="R85" s="16">
        <v>4</v>
      </c>
      <c r="S85" s="15">
        <v>27</v>
      </c>
      <c r="T85" s="15">
        <v>1</v>
      </c>
      <c r="U85" s="15">
        <v>4</v>
      </c>
      <c r="V85" s="15">
        <v>10</v>
      </c>
      <c r="W85" s="15">
        <v>7</v>
      </c>
      <c r="X85" s="15">
        <v>4</v>
      </c>
      <c r="Y85" s="15">
        <v>1</v>
      </c>
      <c r="Z85" s="15">
        <v>0</v>
      </c>
      <c r="AA85" s="15">
        <v>0</v>
      </c>
      <c r="AB85" s="15">
        <v>2</v>
      </c>
      <c r="AC85" s="15">
        <f t="shared" si="21"/>
        <v>27</v>
      </c>
      <c r="AD85" s="15">
        <f t="shared" si="13"/>
        <v>0</v>
      </c>
      <c r="AE85" s="15">
        <f t="shared" si="14"/>
        <v>4</v>
      </c>
      <c r="AF85" s="15">
        <f t="shared" si="15"/>
        <v>10</v>
      </c>
      <c r="AG85" s="15">
        <f t="shared" si="16"/>
        <v>5</v>
      </c>
      <c r="AH85" s="15">
        <f t="shared" si="17"/>
        <v>4</v>
      </c>
      <c r="AI85" s="15">
        <f t="shared" si="18"/>
        <v>1</v>
      </c>
      <c r="AJ85" s="15">
        <f t="shared" si="19"/>
        <v>0</v>
      </c>
      <c r="AK85" s="15">
        <f t="shared" si="20"/>
        <v>0</v>
      </c>
      <c r="AL85" s="15">
        <f t="shared" si="22"/>
        <v>19</v>
      </c>
      <c r="AM85" s="15">
        <f t="shared" si="23"/>
        <v>24</v>
      </c>
    </row>
    <row r="86" spans="1:39" ht="12.75" hidden="1" customHeight="1" x14ac:dyDescent="0.25">
      <c r="A86" s="14" t="s">
        <v>210</v>
      </c>
      <c r="B86" s="14" t="s">
        <v>117</v>
      </c>
      <c r="C86" s="14" t="s">
        <v>183</v>
      </c>
      <c r="D86" s="14" t="s">
        <v>113</v>
      </c>
      <c r="E86" s="15">
        <v>7</v>
      </c>
      <c r="F86" s="16">
        <v>4.4000000000000004</v>
      </c>
      <c r="G86" s="15">
        <v>3</v>
      </c>
      <c r="H86" s="15">
        <v>0</v>
      </c>
      <c r="I86" s="15">
        <v>0</v>
      </c>
      <c r="J86" s="15">
        <v>2</v>
      </c>
      <c r="K86" s="15">
        <v>0</v>
      </c>
      <c r="L86" s="15">
        <v>0</v>
      </c>
      <c r="M86" s="15">
        <v>0</v>
      </c>
      <c r="N86" s="15">
        <v>1</v>
      </c>
      <c r="O86" s="15">
        <v>0</v>
      </c>
      <c r="P86" s="15">
        <v>0</v>
      </c>
      <c r="Q86" s="15">
        <v>0</v>
      </c>
      <c r="R86" s="16">
        <v>0</v>
      </c>
      <c r="S86" s="15">
        <v>1</v>
      </c>
      <c r="T86" s="15">
        <v>0</v>
      </c>
      <c r="U86" s="15">
        <v>1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1</v>
      </c>
      <c r="AC86" s="15">
        <f t="shared" si="21"/>
        <v>1</v>
      </c>
      <c r="AD86" s="15">
        <f t="shared" si="13"/>
        <v>-3</v>
      </c>
      <c r="AE86" s="15">
        <f t="shared" si="14"/>
        <v>1</v>
      </c>
      <c r="AF86" s="15">
        <f t="shared" si="15"/>
        <v>-2</v>
      </c>
      <c r="AG86" s="15">
        <f t="shared" si="16"/>
        <v>0</v>
      </c>
      <c r="AH86" s="15">
        <f t="shared" si="17"/>
        <v>0</v>
      </c>
      <c r="AI86" s="15">
        <f t="shared" si="18"/>
        <v>0</v>
      </c>
      <c r="AJ86" s="15">
        <f t="shared" si="19"/>
        <v>-1</v>
      </c>
      <c r="AK86" s="15">
        <f t="shared" si="20"/>
        <v>0</v>
      </c>
      <c r="AL86" s="15">
        <f t="shared" si="22"/>
        <v>-4</v>
      </c>
      <c r="AM86" s="15">
        <f t="shared" si="23"/>
        <v>-5</v>
      </c>
    </row>
    <row r="87" spans="1:39" ht="12.75" customHeight="1" x14ac:dyDescent="0.25">
      <c r="A87" s="14" t="s">
        <v>210</v>
      </c>
      <c r="B87" s="14" t="s">
        <v>117</v>
      </c>
      <c r="C87" s="14" t="s">
        <v>183</v>
      </c>
      <c r="D87" s="14" t="s">
        <v>125</v>
      </c>
      <c r="E87" s="15">
        <v>2</v>
      </c>
      <c r="F87" s="16">
        <v>1.8</v>
      </c>
      <c r="G87" s="15">
        <v>0</v>
      </c>
      <c r="H87" s="15">
        <v>0</v>
      </c>
      <c r="I87" s="15">
        <v>0</v>
      </c>
      <c r="J87" s="15">
        <v>1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6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f t="shared" si="21"/>
        <v>0</v>
      </c>
      <c r="AD87" s="15">
        <f t="shared" si="13"/>
        <v>0</v>
      </c>
      <c r="AE87" s="15">
        <f t="shared" si="14"/>
        <v>0</v>
      </c>
      <c r="AF87" s="15">
        <f t="shared" si="15"/>
        <v>-1</v>
      </c>
      <c r="AG87" s="15">
        <f t="shared" si="16"/>
        <v>0</v>
      </c>
      <c r="AH87" s="15">
        <f t="shared" si="17"/>
        <v>0</v>
      </c>
      <c r="AI87" s="15">
        <f t="shared" si="18"/>
        <v>0</v>
      </c>
      <c r="AJ87" s="15">
        <f t="shared" si="19"/>
        <v>0</v>
      </c>
      <c r="AK87" s="15">
        <f t="shared" si="20"/>
        <v>0</v>
      </c>
      <c r="AL87" s="15">
        <f t="shared" si="22"/>
        <v>-1</v>
      </c>
      <c r="AM87" s="15">
        <f t="shared" si="23"/>
        <v>-1</v>
      </c>
    </row>
    <row r="88" spans="1:39" ht="12.75" hidden="1" customHeight="1" x14ac:dyDescent="0.25">
      <c r="A88" s="14" t="s">
        <v>210</v>
      </c>
      <c r="B88" s="14" t="s">
        <v>117</v>
      </c>
      <c r="C88" s="14" t="s">
        <v>183</v>
      </c>
      <c r="D88" s="14" t="s">
        <v>193</v>
      </c>
      <c r="E88" s="15">
        <v>2</v>
      </c>
      <c r="F88" s="16">
        <v>1.8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1</v>
      </c>
      <c r="O88" s="15">
        <v>0</v>
      </c>
      <c r="P88" s="15">
        <v>0</v>
      </c>
      <c r="Q88" s="15">
        <v>0</v>
      </c>
      <c r="R88" s="16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1</v>
      </c>
      <c r="AC88" s="15">
        <f t="shared" si="21"/>
        <v>0</v>
      </c>
      <c r="AD88" s="15">
        <f t="shared" si="13"/>
        <v>0</v>
      </c>
      <c r="AE88" s="15">
        <f t="shared" si="14"/>
        <v>0</v>
      </c>
      <c r="AF88" s="15">
        <f t="shared" si="15"/>
        <v>0</v>
      </c>
      <c r="AG88" s="15">
        <f t="shared" si="16"/>
        <v>0</v>
      </c>
      <c r="AH88" s="15">
        <f t="shared" si="17"/>
        <v>0</v>
      </c>
      <c r="AI88" s="15">
        <f t="shared" si="18"/>
        <v>0</v>
      </c>
      <c r="AJ88" s="15">
        <f t="shared" si="19"/>
        <v>-1</v>
      </c>
      <c r="AK88" s="15">
        <f t="shared" si="20"/>
        <v>0</v>
      </c>
      <c r="AL88" s="15">
        <f t="shared" si="22"/>
        <v>0</v>
      </c>
      <c r="AM88" s="15">
        <f t="shared" si="23"/>
        <v>-1</v>
      </c>
    </row>
    <row r="89" spans="1:39" ht="12.75" hidden="1" customHeight="1" x14ac:dyDescent="0.25">
      <c r="A89" s="14" t="s">
        <v>210</v>
      </c>
      <c r="B89" s="14" t="s">
        <v>117</v>
      </c>
      <c r="C89" s="14" t="s">
        <v>183</v>
      </c>
      <c r="D89" s="14" t="s">
        <v>112</v>
      </c>
      <c r="E89" s="15">
        <v>2</v>
      </c>
      <c r="F89" s="16">
        <v>1.3</v>
      </c>
      <c r="G89" s="15">
        <v>1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6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f t="shared" si="21"/>
        <v>0</v>
      </c>
      <c r="AD89" s="15">
        <f t="shared" si="13"/>
        <v>-1</v>
      </c>
      <c r="AE89" s="15">
        <f t="shared" si="14"/>
        <v>0</v>
      </c>
      <c r="AF89" s="15">
        <f t="shared" si="15"/>
        <v>0</v>
      </c>
      <c r="AG89" s="15">
        <f t="shared" si="16"/>
        <v>0</v>
      </c>
      <c r="AH89" s="15">
        <f t="shared" si="17"/>
        <v>0</v>
      </c>
      <c r="AI89" s="15">
        <f t="shared" si="18"/>
        <v>0</v>
      </c>
      <c r="AJ89" s="15">
        <f t="shared" si="19"/>
        <v>0</v>
      </c>
      <c r="AK89" s="15">
        <f t="shared" si="20"/>
        <v>0</v>
      </c>
      <c r="AL89" s="15">
        <f t="shared" si="22"/>
        <v>-1</v>
      </c>
      <c r="AM89" s="15">
        <f t="shared" si="23"/>
        <v>-1</v>
      </c>
    </row>
    <row r="90" spans="1:39" ht="12.75" hidden="1" customHeight="1" x14ac:dyDescent="0.25">
      <c r="A90" s="14" t="s">
        <v>210</v>
      </c>
      <c r="B90" s="14" t="s">
        <v>117</v>
      </c>
      <c r="C90" s="14" t="s">
        <v>183</v>
      </c>
      <c r="D90" s="14" t="s">
        <v>182</v>
      </c>
      <c r="E90" s="15">
        <v>1</v>
      </c>
      <c r="F90" s="16">
        <v>0.8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6">
        <v>0</v>
      </c>
      <c r="S90" s="15">
        <v>1</v>
      </c>
      <c r="T90" s="15">
        <v>0</v>
      </c>
      <c r="U90" s="15">
        <v>1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f t="shared" si="21"/>
        <v>1</v>
      </c>
      <c r="AD90" s="15">
        <f t="shared" si="13"/>
        <v>0</v>
      </c>
      <c r="AE90" s="15">
        <f t="shared" si="14"/>
        <v>1</v>
      </c>
      <c r="AF90" s="15">
        <f t="shared" si="15"/>
        <v>0</v>
      </c>
      <c r="AG90" s="15">
        <f t="shared" si="16"/>
        <v>0</v>
      </c>
      <c r="AH90" s="15">
        <f t="shared" si="17"/>
        <v>0</v>
      </c>
      <c r="AI90" s="15">
        <f t="shared" si="18"/>
        <v>0</v>
      </c>
      <c r="AJ90" s="15">
        <f t="shared" si="19"/>
        <v>0</v>
      </c>
      <c r="AK90" s="15">
        <f t="shared" si="20"/>
        <v>0</v>
      </c>
      <c r="AL90" s="15">
        <f t="shared" si="22"/>
        <v>1</v>
      </c>
      <c r="AM90" s="15">
        <f t="shared" si="23"/>
        <v>1</v>
      </c>
    </row>
    <row r="91" spans="1:39" ht="12.75" hidden="1" customHeight="1" x14ac:dyDescent="0.25">
      <c r="A91" s="14" t="s">
        <v>210</v>
      </c>
      <c r="B91" s="14" t="s">
        <v>117</v>
      </c>
      <c r="C91" s="14" t="s">
        <v>183</v>
      </c>
      <c r="D91" s="14" t="s">
        <v>17</v>
      </c>
      <c r="E91" s="15">
        <v>2</v>
      </c>
      <c r="F91" s="16">
        <v>1.3</v>
      </c>
      <c r="G91" s="15">
        <v>1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f t="shared" si="21"/>
        <v>0</v>
      </c>
      <c r="AD91" s="15">
        <f t="shared" si="13"/>
        <v>-1</v>
      </c>
      <c r="AE91" s="15">
        <f t="shared" si="14"/>
        <v>0</v>
      </c>
      <c r="AF91" s="15">
        <f t="shared" si="15"/>
        <v>-1</v>
      </c>
      <c r="AG91" s="15">
        <f t="shared" si="16"/>
        <v>0</v>
      </c>
      <c r="AH91" s="15">
        <f t="shared" si="17"/>
        <v>0</v>
      </c>
      <c r="AI91" s="15">
        <f t="shared" si="18"/>
        <v>0</v>
      </c>
      <c r="AJ91" s="15">
        <f t="shared" si="19"/>
        <v>0</v>
      </c>
      <c r="AK91" s="15">
        <f t="shared" si="20"/>
        <v>0</v>
      </c>
      <c r="AL91" s="15">
        <f t="shared" si="22"/>
        <v>-2</v>
      </c>
      <c r="AM91" s="15">
        <f t="shared" si="23"/>
        <v>-2</v>
      </c>
    </row>
    <row r="92" spans="1:39" ht="12.75" hidden="1" customHeight="1" x14ac:dyDescent="0.25">
      <c r="A92" s="14" t="s">
        <v>210</v>
      </c>
      <c r="B92" s="14" t="s">
        <v>117</v>
      </c>
      <c r="C92" s="14" t="s">
        <v>183</v>
      </c>
      <c r="D92" s="14" t="s">
        <v>56</v>
      </c>
      <c r="E92" s="15">
        <v>1</v>
      </c>
      <c r="F92" s="16">
        <v>0.9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6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f t="shared" si="21"/>
        <v>0</v>
      </c>
      <c r="AD92" s="15">
        <f t="shared" si="13"/>
        <v>0</v>
      </c>
      <c r="AE92" s="15">
        <f t="shared" si="14"/>
        <v>0</v>
      </c>
      <c r="AF92" s="15">
        <f t="shared" si="15"/>
        <v>0</v>
      </c>
      <c r="AG92" s="15">
        <f t="shared" si="16"/>
        <v>0</v>
      </c>
      <c r="AH92" s="15">
        <f t="shared" si="17"/>
        <v>0</v>
      </c>
      <c r="AI92" s="15">
        <f t="shared" si="18"/>
        <v>0</v>
      </c>
      <c r="AJ92" s="15">
        <f t="shared" si="19"/>
        <v>0</v>
      </c>
      <c r="AK92" s="15">
        <f t="shared" si="20"/>
        <v>0</v>
      </c>
      <c r="AL92" s="15">
        <f t="shared" si="22"/>
        <v>0</v>
      </c>
      <c r="AM92" s="15">
        <f t="shared" si="23"/>
        <v>0</v>
      </c>
    </row>
    <row r="93" spans="1:39" ht="12.75" hidden="1" customHeight="1" x14ac:dyDescent="0.25">
      <c r="A93" s="14" t="s">
        <v>210</v>
      </c>
      <c r="B93" s="14" t="s">
        <v>117</v>
      </c>
      <c r="C93" s="14" t="s">
        <v>183</v>
      </c>
      <c r="D93" s="14" t="s">
        <v>221</v>
      </c>
      <c r="E93" s="15">
        <v>3</v>
      </c>
      <c r="F93" s="16">
        <v>1.8</v>
      </c>
      <c r="G93" s="15">
        <v>1</v>
      </c>
      <c r="H93" s="15">
        <v>0</v>
      </c>
      <c r="I93" s="15">
        <v>0</v>
      </c>
      <c r="J93" s="15">
        <v>1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f t="shared" si="21"/>
        <v>0</v>
      </c>
      <c r="AD93" s="15">
        <f t="shared" si="13"/>
        <v>-1</v>
      </c>
      <c r="AE93" s="15">
        <f t="shared" si="14"/>
        <v>0</v>
      </c>
      <c r="AF93" s="15">
        <f t="shared" si="15"/>
        <v>-1</v>
      </c>
      <c r="AG93" s="15">
        <f t="shared" si="16"/>
        <v>0</v>
      </c>
      <c r="AH93" s="15">
        <f t="shared" si="17"/>
        <v>0</v>
      </c>
      <c r="AI93" s="15">
        <f t="shared" si="18"/>
        <v>0</v>
      </c>
      <c r="AJ93" s="15">
        <f t="shared" si="19"/>
        <v>0</v>
      </c>
      <c r="AK93" s="15">
        <f t="shared" si="20"/>
        <v>0</v>
      </c>
      <c r="AL93" s="15">
        <f t="shared" si="22"/>
        <v>-2</v>
      </c>
      <c r="AM93" s="15">
        <f t="shared" si="23"/>
        <v>-2</v>
      </c>
    </row>
    <row r="94" spans="1:39" ht="12.75" hidden="1" customHeight="1" x14ac:dyDescent="0.25">
      <c r="A94" s="14" t="s">
        <v>210</v>
      </c>
      <c r="B94" s="14" t="s">
        <v>117</v>
      </c>
      <c r="C94" s="14" t="s">
        <v>126</v>
      </c>
      <c r="D94" s="14" t="s">
        <v>7</v>
      </c>
      <c r="E94" s="15">
        <v>39</v>
      </c>
      <c r="F94" s="16">
        <v>28</v>
      </c>
      <c r="G94" s="15">
        <v>1</v>
      </c>
      <c r="H94" s="15">
        <v>2</v>
      </c>
      <c r="I94" s="15">
        <v>1</v>
      </c>
      <c r="J94" s="15">
        <v>2</v>
      </c>
      <c r="K94" s="15">
        <v>1</v>
      </c>
      <c r="L94" s="15">
        <v>0</v>
      </c>
      <c r="M94" s="15">
        <v>1</v>
      </c>
      <c r="N94" s="15">
        <v>1</v>
      </c>
      <c r="O94" s="15">
        <v>0</v>
      </c>
      <c r="P94" s="15">
        <v>0</v>
      </c>
      <c r="Q94" s="15">
        <v>0</v>
      </c>
      <c r="R94" s="16">
        <v>0</v>
      </c>
      <c r="S94" s="15">
        <v>14</v>
      </c>
      <c r="T94" s="15">
        <v>2</v>
      </c>
      <c r="U94" s="15">
        <v>5</v>
      </c>
      <c r="V94" s="15">
        <v>1</v>
      </c>
      <c r="W94" s="15">
        <v>1</v>
      </c>
      <c r="X94" s="15">
        <v>1</v>
      </c>
      <c r="Y94" s="15">
        <v>1</v>
      </c>
      <c r="Z94" s="15">
        <v>0</v>
      </c>
      <c r="AA94" s="15">
        <v>3</v>
      </c>
      <c r="AB94" s="15">
        <v>2</v>
      </c>
      <c r="AC94" s="15">
        <f t="shared" si="21"/>
        <v>14</v>
      </c>
      <c r="AD94" s="15">
        <f t="shared" si="13"/>
        <v>-1</v>
      </c>
      <c r="AE94" s="15">
        <f t="shared" si="14"/>
        <v>4</v>
      </c>
      <c r="AF94" s="15">
        <f t="shared" si="15"/>
        <v>-1</v>
      </c>
      <c r="AG94" s="15">
        <f t="shared" si="16"/>
        <v>0</v>
      </c>
      <c r="AH94" s="15">
        <f t="shared" si="17"/>
        <v>1</v>
      </c>
      <c r="AI94" s="15">
        <f t="shared" si="18"/>
        <v>0</v>
      </c>
      <c r="AJ94" s="15">
        <f t="shared" si="19"/>
        <v>-1</v>
      </c>
      <c r="AK94" s="15">
        <f t="shared" si="20"/>
        <v>3</v>
      </c>
      <c r="AL94" s="15">
        <f t="shared" si="22"/>
        <v>2</v>
      </c>
      <c r="AM94" s="15">
        <f t="shared" si="23"/>
        <v>5</v>
      </c>
    </row>
    <row r="95" spans="1:39" ht="12.75" hidden="1" customHeight="1" x14ac:dyDescent="0.25">
      <c r="A95" s="14" t="s">
        <v>210</v>
      </c>
      <c r="B95" s="14" t="s">
        <v>174</v>
      </c>
      <c r="C95" s="14" t="s">
        <v>81</v>
      </c>
      <c r="D95" s="14" t="s">
        <v>170</v>
      </c>
      <c r="E95" s="15">
        <v>5</v>
      </c>
      <c r="F95" s="16">
        <v>4.5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1</v>
      </c>
      <c r="R95" s="16">
        <v>1</v>
      </c>
      <c r="S95" s="15">
        <v>3</v>
      </c>
      <c r="T95" s="15">
        <v>0</v>
      </c>
      <c r="U95" s="15">
        <v>0</v>
      </c>
      <c r="V95" s="15">
        <v>0</v>
      </c>
      <c r="W95" s="15">
        <v>1</v>
      </c>
      <c r="X95" s="15">
        <v>1</v>
      </c>
      <c r="Y95" s="15">
        <v>1</v>
      </c>
      <c r="Z95" s="15">
        <v>0</v>
      </c>
      <c r="AA95" s="15">
        <v>0</v>
      </c>
      <c r="AB95" s="15">
        <v>2</v>
      </c>
      <c r="AC95" s="15">
        <f t="shared" si="21"/>
        <v>3</v>
      </c>
      <c r="AD95" s="15">
        <f t="shared" si="13"/>
        <v>0</v>
      </c>
      <c r="AE95" s="15">
        <f t="shared" si="14"/>
        <v>0</v>
      </c>
      <c r="AF95" s="15">
        <f t="shared" si="15"/>
        <v>0</v>
      </c>
      <c r="AG95" s="15">
        <f t="shared" si="16"/>
        <v>1</v>
      </c>
      <c r="AH95" s="15">
        <f t="shared" si="17"/>
        <v>1</v>
      </c>
      <c r="AI95" s="15">
        <f t="shared" si="18"/>
        <v>1</v>
      </c>
      <c r="AJ95" s="15">
        <f t="shared" si="19"/>
        <v>0</v>
      </c>
      <c r="AK95" s="15">
        <f t="shared" si="20"/>
        <v>0</v>
      </c>
      <c r="AL95" s="15">
        <f t="shared" si="22"/>
        <v>1</v>
      </c>
      <c r="AM95" s="15">
        <f t="shared" si="23"/>
        <v>3</v>
      </c>
    </row>
    <row r="96" spans="1:39" ht="12.75" hidden="1" customHeight="1" x14ac:dyDescent="0.25">
      <c r="A96" s="14" t="s">
        <v>210</v>
      </c>
      <c r="B96" s="14" t="s">
        <v>174</v>
      </c>
      <c r="C96" s="14" t="s">
        <v>81</v>
      </c>
      <c r="D96" s="14" t="s">
        <v>184</v>
      </c>
      <c r="E96" s="15">
        <v>2</v>
      </c>
      <c r="F96" s="16">
        <v>2</v>
      </c>
      <c r="G96" s="15">
        <v>0</v>
      </c>
      <c r="H96" s="15">
        <v>0</v>
      </c>
      <c r="I96" s="15">
        <v>0</v>
      </c>
      <c r="J96" s="15">
        <v>1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1</v>
      </c>
      <c r="R96" s="16">
        <v>1</v>
      </c>
      <c r="S96" s="15">
        <v>1</v>
      </c>
      <c r="T96" s="15">
        <v>1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f t="shared" si="21"/>
        <v>1</v>
      </c>
      <c r="AD96" s="15">
        <f t="shared" si="13"/>
        <v>1</v>
      </c>
      <c r="AE96" s="15">
        <f t="shared" si="14"/>
        <v>0</v>
      </c>
      <c r="AF96" s="15">
        <f t="shared" si="15"/>
        <v>-1</v>
      </c>
      <c r="AG96" s="15">
        <f t="shared" si="16"/>
        <v>0</v>
      </c>
      <c r="AH96" s="15">
        <f t="shared" si="17"/>
        <v>0</v>
      </c>
      <c r="AI96" s="15">
        <f t="shared" si="18"/>
        <v>0</v>
      </c>
      <c r="AJ96" s="15">
        <f t="shared" si="19"/>
        <v>0</v>
      </c>
      <c r="AK96" s="15">
        <f t="shared" si="20"/>
        <v>0</v>
      </c>
      <c r="AL96" s="15">
        <f t="shared" si="22"/>
        <v>0</v>
      </c>
      <c r="AM96" s="15">
        <f t="shared" si="23"/>
        <v>0</v>
      </c>
    </row>
    <row r="97" spans="1:39" ht="12.75" hidden="1" customHeight="1" x14ac:dyDescent="0.25">
      <c r="A97" s="14" t="s">
        <v>210</v>
      </c>
      <c r="B97" s="14" t="s">
        <v>174</v>
      </c>
      <c r="C97" s="14" t="s">
        <v>81</v>
      </c>
      <c r="D97" s="14" t="s">
        <v>163</v>
      </c>
      <c r="E97" s="15">
        <v>1</v>
      </c>
      <c r="F97" s="16">
        <v>1</v>
      </c>
      <c r="G97" s="15">
        <v>0</v>
      </c>
      <c r="H97" s="15">
        <v>0</v>
      </c>
      <c r="I97" s="15">
        <v>0</v>
      </c>
      <c r="J97" s="15">
        <v>1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2</v>
      </c>
      <c r="R97" s="16">
        <v>2</v>
      </c>
      <c r="S97" s="15">
        <v>2</v>
      </c>
      <c r="T97" s="15">
        <v>0</v>
      </c>
      <c r="U97" s="15">
        <v>1</v>
      </c>
      <c r="V97" s="15">
        <v>0</v>
      </c>
      <c r="W97" s="15">
        <v>0</v>
      </c>
      <c r="X97" s="15">
        <v>1</v>
      </c>
      <c r="Y97" s="15">
        <v>0</v>
      </c>
      <c r="Z97" s="15">
        <v>0</v>
      </c>
      <c r="AA97" s="15">
        <v>0</v>
      </c>
      <c r="AB97" s="15">
        <v>0</v>
      </c>
      <c r="AC97" s="15">
        <f t="shared" si="21"/>
        <v>2</v>
      </c>
      <c r="AD97" s="15">
        <f t="shared" si="13"/>
        <v>0</v>
      </c>
      <c r="AE97" s="15">
        <f t="shared" si="14"/>
        <v>1</v>
      </c>
      <c r="AF97" s="15">
        <f t="shared" si="15"/>
        <v>-1</v>
      </c>
      <c r="AG97" s="15">
        <f t="shared" si="16"/>
        <v>0</v>
      </c>
      <c r="AH97" s="15">
        <f t="shared" si="17"/>
        <v>1</v>
      </c>
      <c r="AI97" s="15">
        <f t="shared" si="18"/>
        <v>0</v>
      </c>
      <c r="AJ97" s="15">
        <f t="shared" si="19"/>
        <v>0</v>
      </c>
      <c r="AK97" s="15">
        <f t="shared" si="20"/>
        <v>0</v>
      </c>
      <c r="AL97" s="15">
        <f t="shared" si="22"/>
        <v>0</v>
      </c>
      <c r="AM97" s="15">
        <f t="shared" si="23"/>
        <v>1</v>
      </c>
    </row>
    <row r="98" spans="1:39" ht="12.75" hidden="1" customHeight="1" x14ac:dyDescent="0.25">
      <c r="A98" s="14" t="s">
        <v>210</v>
      </c>
      <c r="B98" s="14" t="s">
        <v>174</v>
      </c>
      <c r="C98" s="14" t="s">
        <v>81</v>
      </c>
      <c r="D98" s="14" t="s">
        <v>90</v>
      </c>
      <c r="E98" s="15">
        <v>4</v>
      </c>
      <c r="F98" s="16">
        <v>3</v>
      </c>
      <c r="G98" s="15">
        <v>0</v>
      </c>
      <c r="H98" s="15">
        <v>2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6">
        <v>1</v>
      </c>
      <c r="S98" s="15">
        <v>2</v>
      </c>
      <c r="T98" s="15">
        <v>0</v>
      </c>
      <c r="U98" s="15">
        <v>1</v>
      </c>
      <c r="V98" s="15">
        <v>0</v>
      </c>
      <c r="W98" s="15">
        <v>0</v>
      </c>
      <c r="X98" s="15">
        <v>1</v>
      </c>
      <c r="Y98" s="15">
        <v>0</v>
      </c>
      <c r="Z98" s="15">
        <v>0</v>
      </c>
      <c r="AA98" s="15">
        <v>0</v>
      </c>
      <c r="AB98" s="15">
        <v>0</v>
      </c>
      <c r="AC98" s="15">
        <f t="shared" si="21"/>
        <v>2</v>
      </c>
      <c r="AD98" s="15">
        <f t="shared" si="13"/>
        <v>-2</v>
      </c>
      <c r="AE98" s="15">
        <f t="shared" si="14"/>
        <v>1</v>
      </c>
      <c r="AF98" s="15">
        <f t="shared" si="15"/>
        <v>0</v>
      </c>
      <c r="AG98" s="15">
        <f t="shared" si="16"/>
        <v>0</v>
      </c>
      <c r="AH98" s="15">
        <f t="shared" si="17"/>
        <v>1</v>
      </c>
      <c r="AI98" s="15">
        <f t="shared" si="18"/>
        <v>0</v>
      </c>
      <c r="AJ98" s="15">
        <f t="shared" si="19"/>
        <v>0</v>
      </c>
      <c r="AK98" s="15">
        <f t="shared" si="20"/>
        <v>0</v>
      </c>
      <c r="AL98" s="15">
        <f t="shared" si="22"/>
        <v>-1</v>
      </c>
      <c r="AM98" s="15">
        <f t="shared" si="23"/>
        <v>0</v>
      </c>
    </row>
    <row r="99" spans="1:39" ht="12.75" hidden="1" customHeight="1" x14ac:dyDescent="0.25">
      <c r="A99" s="14" t="s">
        <v>210</v>
      </c>
      <c r="B99" s="14" t="s">
        <v>174</v>
      </c>
      <c r="C99" s="14" t="s">
        <v>81</v>
      </c>
      <c r="D99" s="14" t="s">
        <v>91</v>
      </c>
      <c r="E99" s="15">
        <v>3</v>
      </c>
      <c r="F99" s="16">
        <v>3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1</v>
      </c>
      <c r="M99" s="15">
        <v>1</v>
      </c>
      <c r="N99" s="15">
        <v>0</v>
      </c>
      <c r="O99" s="15">
        <v>0</v>
      </c>
      <c r="P99" s="15">
        <v>0</v>
      </c>
      <c r="Q99" s="15">
        <v>2</v>
      </c>
      <c r="R99" s="16">
        <v>2</v>
      </c>
      <c r="S99" s="15">
        <v>4</v>
      </c>
      <c r="T99" s="15">
        <v>1</v>
      </c>
      <c r="U99" s="15">
        <v>0</v>
      </c>
      <c r="V99" s="15">
        <v>3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f t="shared" si="21"/>
        <v>4</v>
      </c>
      <c r="AD99" s="15">
        <f t="shared" si="13"/>
        <v>1</v>
      </c>
      <c r="AE99" s="15">
        <f t="shared" si="14"/>
        <v>0</v>
      </c>
      <c r="AF99" s="15">
        <f t="shared" si="15"/>
        <v>3</v>
      </c>
      <c r="AG99" s="15">
        <f t="shared" si="16"/>
        <v>0</v>
      </c>
      <c r="AH99" s="15">
        <f t="shared" si="17"/>
        <v>-1</v>
      </c>
      <c r="AI99" s="15">
        <f t="shared" si="18"/>
        <v>-1</v>
      </c>
      <c r="AJ99" s="15">
        <f t="shared" si="19"/>
        <v>0</v>
      </c>
      <c r="AK99" s="15">
        <f t="shared" si="20"/>
        <v>0</v>
      </c>
      <c r="AL99" s="15">
        <f t="shared" si="22"/>
        <v>4</v>
      </c>
      <c r="AM99" s="15">
        <f t="shared" si="23"/>
        <v>2</v>
      </c>
    </row>
    <row r="100" spans="1:39" ht="12.75" hidden="1" customHeight="1" x14ac:dyDescent="0.25">
      <c r="A100" s="14" t="s">
        <v>210</v>
      </c>
      <c r="B100" s="14" t="s">
        <v>174</v>
      </c>
      <c r="C100" s="14" t="s">
        <v>81</v>
      </c>
      <c r="D100" s="14" t="s">
        <v>92</v>
      </c>
      <c r="E100" s="15">
        <v>1</v>
      </c>
      <c r="F100" s="16">
        <v>1</v>
      </c>
      <c r="G100" s="15">
        <v>0</v>
      </c>
      <c r="H100" s="15">
        <v>0</v>
      </c>
      <c r="I100" s="15">
        <v>0</v>
      </c>
      <c r="J100" s="15">
        <v>0</v>
      </c>
      <c r="K100" s="15">
        <v>1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2</v>
      </c>
      <c r="R100" s="16">
        <v>2</v>
      </c>
      <c r="S100" s="15">
        <v>1</v>
      </c>
      <c r="T100" s="15">
        <v>0</v>
      </c>
      <c r="U100" s="15">
        <v>1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1</v>
      </c>
      <c r="AC100" s="15">
        <f t="shared" si="21"/>
        <v>1</v>
      </c>
      <c r="AD100" s="15">
        <f t="shared" si="13"/>
        <v>0</v>
      </c>
      <c r="AE100" s="15">
        <f t="shared" si="14"/>
        <v>1</v>
      </c>
      <c r="AF100" s="15">
        <f t="shared" si="15"/>
        <v>0</v>
      </c>
      <c r="AG100" s="15">
        <f t="shared" si="16"/>
        <v>-1</v>
      </c>
      <c r="AH100" s="15">
        <f t="shared" si="17"/>
        <v>0</v>
      </c>
      <c r="AI100" s="15">
        <f t="shared" si="18"/>
        <v>0</v>
      </c>
      <c r="AJ100" s="15">
        <f t="shared" si="19"/>
        <v>0</v>
      </c>
      <c r="AK100" s="15">
        <f t="shared" si="20"/>
        <v>0</v>
      </c>
      <c r="AL100" s="15">
        <f t="shared" si="22"/>
        <v>0</v>
      </c>
      <c r="AM100" s="15">
        <f t="shared" si="23"/>
        <v>0</v>
      </c>
    </row>
    <row r="101" spans="1:39" ht="12.75" hidden="1" customHeight="1" x14ac:dyDescent="0.25">
      <c r="A101" s="14" t="s">
        <v>210</v>
      </c>
      <c r="B101" s="14" t="s">
        <v>174</v>
      </c>
      <c r="C101" s="14" t="s">
        <v>81</v>
      </c>
      <c r="D101" s="14" t="s">
        <v>7</v>
      </c>
      <c r="E101" s="15">
        <v>3</v>
      </c>
      <c r="F101" s="16">
        <v>2.5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6">
        <v>0.5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f t="shared" si="21"/>
        <v>0</v>
      </c>
      <c r="AD101" s="15">
        <f t="shared" si="13"/>
        <v>0</v>
      </c>
      <c r="AE101" s="15">
        <f t="shared" si="14"/>
        <v>0</v>
      </c>
      <c r="AF101" s="15">
        <f t="shared" si="15"/>
        <v>0</v>
      </c>
      <c r="AG101" s="15">
        <f t="shared" si="16"/>
        <v>0</v>
      </c>
      <c r="AH101" s="15">
        <f t="shared" si="17"/>
        <v>0</v>
      </c>
      <c r="AI101" s="15">
        <f t="shared" si="18"/>
        <v>0</v>
      </c>
      <c r="AJ101" s="15">
        <f t="shared" si="19"/>
        <v>0</v>
      </c>
      <c r="AK101" s="15">
        <f t="shared" si="20"/>
        <v>-1</v>
      </c>
      <c r="AL101" s="15">
        <f t="shared" si="22"/>
        <v>0</v>
      </c>
      <c r="AM101" s="15">
        <f t="shared" si="23"/>
        <v>-1</v>
      </c>
    </row>
    <row r="102" spans="1:39" ht="12.75" hidden="1" customHeight="1" x14ac:dyDescent="0.25">
      <c r="A102" s="14" t="s">
        <v>210</v>
      </c>
      <c r="B102" s="14" t="s">
        <v>174</v>
      </c>
      <c r="C102" s="14" t="s">
        <v>81</v>
      </c>
      <c r="D102" s="14" t="s">
        <v>239</v>
      </c>
      <c r="E102" s="15">
        <v>4</v>
      </c>
      <c r="F102" s="16">
        <v>2</v>
      </c>
      <c r="G102" s="15">
        <v>0</v>
      </c>
      <c r="H102" s="15">
        <v>2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2</v>
      </c>
      <c r="R102" s="16">
        <v>2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f t="shared" si="21"/>
        <v>0</v>
      </c>
      <c r="AD102" s="15">
        <f t="shared" si="13"/>
        <v>-2</v>
      </c>
      <c r="AE102" s="15">
        <f t="shared" si="14"/>
        <v>0</v>
      </c>
      <c r="AF102" s="15">
        <f t="shared" si="15"/>
        <v>0</v>
      </c>
      <c r="AG102" s="15">
        <f t="shared" si="16"/>
        <v>0</v>
      </c>
      <c r="AH102" s="15">
        <f t="shared" si="17"/>
        <v>0</v>
      </c>
      <c r="AI102" s="15">
        <f t="shared" si="18"/>
        <v>0</v>
      </c>
      <c r="AJ102" s="15">
        <f t="shared" si="19"/>
        <v>0</v>
      </c>
      <c r="AK102" s="15">
        <f t="shared" si="20"/>
        <v>0</v>
      </c>
      <c r="AL102" s="15">
        <f t="shared" si="22"/>
        <v>-2</v>
      </c>
      <c r="AM102" s="15">
        <f t="shared" si="23"/>
        <v>-2</v>
      </c>
    </row>
    <row r="103" spans="1:39" ht="12.75" customHeight="1" x14ac:dyDescent="0.25">
      <c r="A103" s="14" t="s">
        <v>210</v>
      </c>
      <c r="B103" s="14" t="s">
        <v>174</v>
      </c>
      <c r="C103" s="14" t="s">
        <v>81</v>
      </c>
      <c r="D103" s="14" t="s">
        <v>125</v>
      </c>
      <c r="E103" s="15">
        <v>3</v>
      </c>
      <c r="F103" s="16">
        <v>2.5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1</v>
      </c>
      <c r="R103" s="16">
        <v>1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1</v>
      </c>
      <c r="Y103" s="15">
        <v>0</v>
      </c>
      <c r="Z103" s="15">
        <v>0</v>
      </c>
      <c r="AA103" s="15">
        <v>0</v>
      </c>
      <c r="AB103" s="15">
        <v>0</v>
      </c>
      <c r="AC103" s="15">
        <f t="shared" si="21"/>
        <v>1</v>
      </c>
      <c r="AD103" s="15">
        <f t="shared" si="13"/>
        <v>0</v>
      </c>
      <c r="AE103" s="15">
        <f t="shared" si="14"/>
        <v>0</v>
      </c>
      <c r="AF103" s="15">
        <f t="shared" si="15"/>
        <v>0</v>
      </c>
      <c r="AG103" s="15">
        <f t="shared" si="16"/>
        <v>0</v>
      </c>
      <c r="AH103" s="15">
        <f t="shared" si="17"/>
        <v>1</v>
      </c>
      <c r="AI103" s="15">
        <f t="shared" si="18"/>
        <v>0</v>
      </c>
      <c r="AJ103" s="15">
        <f t="shared" si="19"/>
        <v>0</v>
      </c>
      <c r="AK103" s="15">
        <f t="shared" si="20"/>
        <v>0</v>
      </c>
      <c r="AL103" s="15">
        <f t="shared" si="22"/>
        <v>0</v>
      </c>
      <c r="AM103" s="15">
        <f t="shared" si="23"/>
        <v>1</v>
      </c>
    </row>
    <row r="104" spans="1:39" ht="12.75" hidden="1" customHeight="1" x14ac:dyDescent="0.25">
      <c r="A104" s="14" t="s">
        <v>210</v>
      </c>
      <c r="B104" s="14" t="s">
        <v>117</v>
      </c>
      <c r="C104" s="14" t="s">
        <v>62</v>
      </c>
      <c r="D104" s="14" t="s">
        <v>193</v>
      </c>
      <c r="E104" s="15">
        <v>22</v>
      </c>
      <c r="F104" s="16">
        <v>17.5</v>
      </c>
      <c r="G104" s="15">
        <v>3</v>
      </c>
      <c r="H104" s="15">
        <v>0</v>
      </c>
      <c r="I104" s="15">
        <v>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1</v>
      </c>
      <c r="Q104" s="15">
        <v>0</v>
      </c>
      <c r="R104" s="16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f t="shared" si="21"/>
        <v>0</v>
      </c>
      <c r="AD104" s="15">
        <f t="shared" si="13"/>
        <v>-3</v>
      </c>
      <c r="AE104" s="15">
        <f t="shared" si="14"/>
        <v>-1</v>
      </c>
      <c r="AF104" s="15">
        <f t="shared" si="15"/>
        <v>0</v>
      </c>
      <c r="AG104" s="15">
        <f t="shared" si="16"/>
        <v>0</v>
      </c>
      <c r="AH104" s="15">
        <f t="shared" si="17"/>
        <v>0</v>
      </c>
      <c r="AI104" s="15">
        <f t="shared" si="18"/>
        <v>0</v>
      </c>
      <c r="AJ104" s="15">
        <f t="shared" si="19"/>
        <v>0</v>
      </c>
      <c r="AK104" s="15">
        <f t="shared" si="20"/>
        <v>0</v>
      </c>
      <c r="AL104" s="15">
        <f t="shared" si="22"/>
        <v>-4</v>
      </c>
      <c r="AM104" s="15">
        <f t="shared" si="23"/>
        <v>-4</v>
      </c>
    </row>
    <row r="105" spans="1:39" ht="12.75" hidden="1" customHeight="1" x14ac:dyDescent="0.25">
      <c r="A105" s="14" t="s">
        <v>210</v>
      </c>
      <c r="B105" s="14" t="s">
        <v>117</v>
      </c>
      <c r="C105" s="14" t="s">
        <v>231</v>
      </c>
      <c r="D105" s="14" t="s">
        <v>259</v>
      </c>
      <c r="E105" s="15">
        <v>41</v>
      </c>
      <c r="F105" s="16">
        <v>28.75</v>
      </c>
      <c r="G105" s="15">
        <v>0</v>
      </c>
      <c r="H105" s="15">
        <v>0</v>
      </c>
      <c r="I105" s="15">
        <v>0</v>
      </c>
      <c r="J105" s="15">
        <v>2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6">
        <v>0</v>
      </c>
      <c r="S105" s="15">
        <v>55</v>
      </c>
      <c r="T105" s="15">
        <v>9</v>
      </c>
      <c r="U105" s="15">
        <v>14</v>
      </c>
      <c r="V105" s="15">
        <v>14</v>
      </c>
      <c r="W105" s="15">
        <v>10</v>
      </c>
      <c r="X105" s="15">
        <v>7</v>
      </c>
      <c r="Y105" s="15">
        <v>1</v>
      </c>
      <c r="Z105" s="15">
        <v>0</v>
      </c>
      <c r="AA105" s="15">
        <v>0</v>
      </c>
      <c r="AB105" s="15">
        <v>6</v>
      </c>
      <c r="AC105" s="15">
        <f t="shared" si="21"/>
        <v>55</v>
      </c>
      <c r="AD105" s="15">
        <f t="shared" si="13"/>
        <v>9</v>
      </c>
      <c r="AE105" s="15">
        <f t="shared" si="14"/>
        <v>14</v>
      </c>
      <c r="AF105" s="15">
        <f t="shared" si="15"/>
        <v>12</v>
      </c>
      <c r="AG105" s="15">
        <f t="shared" si="16"/>
        <v>10</v>
      </c>
      <c r="AH105" s="15">
        <f t="shared" si="17"/>
        <v>7</v>
      </c>
      <c r="AI105" s="15">
        <f t="shared" si="18"/>
        <v>1</v>
      </c>
      <c r="AJ105" s="15">
        <f t="shared" si="19"/>
        <v>0</v>
      </c>
      <c r="AK105" s="15">
        <f t="shared" si="20"/>
        <v>0</v>
      </c>
      <c r="AL105" s="15">
        <f t="shared" si="22"/>
        <v>45</v>
      </c>
      <c r="AM105" s="15">
        <f t="shared" si="23"/>
        <v>53</v>
      </c>
    </row>
    <row r="106" spans="1:39" ht="12.75" hidden="1" customHeight="1" x14ac:dyDescent="0.25">
      <c r="A106" s="14" t="s">
        <v>210</v>
      </c>
      <c r="B106" s="14" t="s">
        <v>117</v>
      </c>
      <c r="C106" s="14" t="s">
        <v>141</v>
      </c>
      <c r="D106" s="14" t="s">
        <v>7</v>
      </c>
      <c r="E106" s="15">
        <v>0</v>
      </c>
      <c r="F106" s="16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2</v>
      </c>
      <c r="R106" s="16">
        <v>2</v>
      </c>
      <c r="S106" s="15">
        <v>13</v>
      </c>
      <c r="T106" s="15">
        <v>3</v>
      </c>
      <c r="U106" s="15">
        <v>4</v>
      </c>
      <c r="V106" s="15">
        <v>4</v>
      </c>
      <c r="W106" s="15">
        <v>1</v>
      </c>
      <c r="X106" s="15">
        <v>1</v>
      </c>
      <c r="Y106" s="15">
        <v>0</v>
      </c>
      <c r="Z106" s="15">
        <v>0</v>
      </c>
      <c r="AA106" s="15">
        <v>0</v>
      </c>
      <c r="AB106" s="15">
        <v>0</v>
      </c>
      <c r="AC106" s="15">
        <f t="shared" si="21"/>
        <v>13</v>
      </c>
      <c r="AD106" s="15">
        <f t="shared" si="13"/>
        <v>3</v>
      </c>
      <c r="AE106" s="15">
        <f t="shared" si="14"/>
        <v>4</v>
      </c>
      <c r="AF106" s="15">
        <f t="shared" si="15"/>
        <v>4</v>
      </c>
      <c r="AG106" s="15">
        <f t="shared" si="16"/>
        <v>1</v>
      </c>
      <c r="AH106" s="15">
        <f t="shared" si="17"/>
        <v>1</v>
      </c>
      <c r="AI106" s="15">
        <f t="shared" si="18"/>
        <v>0</v>
      </c>
      <c r="AJ106" s="15">
        <f t="shared" si="19"/>
        <v>0</v>
      </c>
      <c r="AK106" s="15">
        <f t="shared" si="20"/>
        <v>0</v>
      </c>
      <c r="AL106" s="15">
        <f t="shared" si="22"/>
        <v>12</v>
      </c>
      <c r="AM106" s="15">
        <f t="shared" si="23"/>
        <v>13</v>
      </c>
    </row>
    <row r="107" spans="1:39" ht="12.75" hidden="1" customHeight="1" x14ac:dyDescent="0.25">
      <c r="A107" s="14" t="s">
        <v>210</v>
      </c>
      <c r="B107" s="14" t="s">
        <v>20</v>
      </c>
      <c r="C107" s="14" t="s">
        <v>153</v>
      </c>
      <c r="D107" s="14" t="s">
        <v>170</v>
      </c>
      <c r="E107" s="15">
        <v>13</v>
      </c>
      <c r="F107" s="16">
        <v>11</v>
      </c>
      <c r="G107" s="15">
        <v>1</v>
      </c>
      <c r="H107" s="15">
        <v>1</v>
      </c>
      <c r="I107" s="15">
        <v>2</v>
      </c>
      <c r="J107" s="15">
        <v>2</v>
      </c>
      <c r="K107" s="15">
        <v>0</v>
      </c>
      <c r="L107" s="15">
        <v>0</v>
      </c>
      <c r="M107" s="15">
        <v>0</v>
      </c>
      <c r="N107" s="15">
        <v>1</v>
      </c>
      <c r="O107" s="15">
        <v>1</v>
      </c>
      <c r="P107" s="15">
        <v>0</v>
      </c>
      <c r="Q107" s="15">
        <v>3</v>
      </c>
      <c r="R107" s="16">
        <v>3</v>
      </c>
      <c r="S107" s="15">
        <v>9</v>
      </c>
      <c r="T107" s="15">
        <v>1</v>
      </c>
      <c r="U107" s="15">
        <v>1</v>
      </c>
      <c r="V107" s="15">
        <v>3</v>
      </c>
      <c r="W107" s="15">
        <v>3</v>
      </c>
      <c r="X107" s="15">
        <v>1</v>
      </c>
      <c r="Y107" s="15">
        <v>0</v>
      </c>
      <c r="Z107" s="15">
        <v>0</v>
      </c>
      <c r="AA107" s="15">
        <v>0</v>
      </c>
      <c r="AB107" s="15">
        <v>1</v>
      </c>
      <c r="AC107" s="15">
        <f t="shared" si="21"/>
        <v>9</v>
      </c>
      <c r="AD107" s="15">
        <f t="shared" si="13"/>
        <v>-1</v>
      </c>
      <c r="AE107" s="15">
        <f t="shared" si="14"/>
        <v>-1</v>
      </c>
      <c r="AF107" s="15">
        <f t="shared" si="15"/>
        <v>1</v>
      </c>
      <c r="AG107" s="15">
        <f t="shared" si="16"/>
        <v>3</v>
      </c>
      <c r="AH107" s="15">
        <f t="shared" si="17"/>
        <v>1</v>
      </c>
      <c r="AI107" s="15">
        <f t="shared" si="18"/>
        <v>0</v>
      </c>
      <c r="AJ107" s="15">
        <f t="shared" si="19"/>
        <v>-1</v>
      </c>
      <c r="AK107" s="15">
        <f t="shared" si="20"/>
        <v>-1</v>
      </c>
      <c r="AL107" s="15">
        <f t="shared" si="22"/>
        <v>2</v>
      </c>
      <c r="AM107" s="15">
        <f t="shared" si="23"/>
        <v>1</v>
      </c>
    </row>
    <row r="108" spans="1:39" ht="12.75" hidden="1" customHeight="1" x14ac:dyDescent="0.25">
      <c r="A108" s="14" t="s">
        <v>210</v>
      </c>
      <c r="B108" s="14" t="s">
        <v>20</v>
      </c>
      <c r="C108" s="14" t="s">
        <v>153</v>
      </c>
      <c r="D108" s="14" t="s">
        <v>7</v>
      </c>
      <c r="E108" s="15">
        <v>1</v>
      </c>
      <c r="F108" s="16">
        <v>1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6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f t="shared" si="21"/>
        <v>0</v>
      </c>
      <c r="AD108" s="15">
        <f t="shared" si="13"/>
        <v>0</v>
      </c>
      <c r="AE108" s="15">
        <f t="shared" si="14"/>
        <v>0</v>
      </c>
      <c r="AF108" s="15">
        <f t="shared" si="15"/>
        <v>0</v>
      </c>
      <c r="AG108" s="15">
        <f t="shared" si="16"/>
        <v>0</v>
      </c>
      <c r="AH108" s="15">
        <f t="shared" si="17"/>
        <v>0</v>
      </c>
      <c r="AI108" s="15">
        <f t="shared" si="18"/>
        <v>0</v>
      </c>
      <c r="AJ108" s="15">
        <f t="shared" si="19"/>
        <v>0</v>
      </c>
      <c r="AK108" s="15">
        <f t="shared" si="20"/>
        <v>0</v>
      </c>
      <c r="AL108" s="15">
        <f t="shared" si="22"/>
        <v>0</v>
      </c>
      <c r="AM108" s="15">
        <f t="shared" si="23"/>
        <v>0</v>
      </c>
    </row>
    <row r="109" spans="1:39" ht="12.75" hidden="1" customHeight="1" x14ac:dyDescent="0.25">
      <c r="A109" s="14" t="s">
        <v>210</v>
      </c>
      <c r="B109" s="14" t="s">
        <v>20</v>
      </c>
      <c r="C109" s="14" t="s">
        <v>153</v>
      </c>
      <c r="D109" s="14" t="s">
        <v>193</v>
      </c>
      <c r="E109" s="15">
        <v>7</v>
      </c>
      <c r="F109" s="16">
        <v>5.5</v>
      </c>
      <c r="G109" s="15">
        <v>0</v>
      </c>
      <c r="H109" s="15">
        <v>0</v>
      </c>
      <c r="I109" s="15">
        <v>1</v>
      </c>
      <c r="J109" s="15">
        <v>1</v>
      </c>
      <c r="K109" s="15">
        <v>0</v>
      </c>
      <c r="L109" s="15">
        <v>1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6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f t="shared" si="21"/>
        <v>0</v>
      </c>
      <c r="AD109" s="15">
        <f t="shared" si="13"/>
        <v>0</v>
      </c>
      <c r="AE109" s="15">
        <f t="shared" si="14"/>
        <v>-1</v>
      </c>
      <c r="AF109" s="15">
        <f t="shared" si="15"/>
        <v>-1</v>
      </c>
      <c r="AG109" s="15">
        <f t="shared" si="16"/>
        <v>0</v>
      </c>
      <c r="AH109" s="15">
        <f t="shared" si="17"/>
        <v>-1</v>
      </c>
      <c r="AI109" s="15">
        <f t="shared" si="18"/>
        <v>0</v>
      </c>
      <c r="AJ109" s="15">
        <f t="shared" si="19"/>
        <v>0</v>
      </c>
      <c r="AK109" s="15">
        <f t="shared" si="20"/>
        <v>-1</v>
      </c>
      <c r="AL109" s="15">
        <f t="shared" si="22"/>
        <v>-2</v>
      </c>
      <c r="AM109" s="15">
        <f t="shared" si="23"/>
        <v>-4</v>
      </c>
    </row>
    <row r="110" spans="1:39" ht="12.75" hidden="1" customHeight="1" x14ac:dyDescent="0.25">
      <c r="A110" s="14" t="s">
        <v>210</v>
      </c>
      <c r="B110" s="14" t="s">
        <v>20</v>
      </c>
      <c r="C110" s="14" t="s">
        <v>153</v>
      </c>
      <c r="D110" s="14" t="s">
        <v>189</v>
      </c>
      <c r="E110" s="15">
        <v>3</v>
      </c>
      <c r="F110" s="16">
        <v>2</v>
      </c>
      <c r="G110" s="15">
        <v>0</v>
      </c>
      <c r="H110" s="15">
        <v>0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1</v>
      </c>
      <c r="Q110" s="15">
        <v>0</v>
      </c>
      <c r="R110" s="16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f t="shared" si="21"/>
        <v>0</v>
      </c>
      <c r="AD110" s="15">
        <f t="shared" si="13"/>
        <v>0</v>
      </c>
      <c r="AE110" s="15">
        <f t="shared" si="14"/>
        <v>-1</v>
      </c>
      <c r="AF110" s="15">
        <f t="shared" si="15"/>
        <v>0</v>
      </c>
      <c r="AG110" s="15">
        <f t="shared" si="16"/>
        <v>0</v>
      </c>
      <c r="AH110" s="15">
        <f t="shared" si="17"/>
        <v>0</v>
      </c>
      <c r="AI110" s="15">
        <f t="shared" si="18"/>
        <v>0</v>
      </c>
      <c r="AJ110" s="15">
        <f t="shared" si="19"/>
        <v>0</v>
      </c>
      <c r="AK110" s="15">
        <f t="shared" si="20"/>
        <v>0</v>
      </c>
      <c r="AL110" s="15">
        <f t="shared" si="22"/>
        <v>-1</v>
      </c>
      <c r="AM110" s="15">
        <f t="shared" si="23"/>
        <v>-1</v>
      </c>
    </row>
    <row r="111" spans="1:39" ht="12.75" hidden="1" customHeight="1" x14ac:dyDescent="0.25">
      <c r="A111" s="14" t="s">
        <v>210</v>
      </c>
      <c r="B111" s="14" t="s">
        <v>20</v>
      </c>
      <c r="C111" s="14" t="s">
        <v>153</v>
      </c>
      <c r="D111" s="14" t="s">
        <v>213</v>
      </c>
      <c r="E111" s="15">
        <v>3</v>
      </c>
      <c r="F111" s="16">
        <v>2.25</v>
      </c>
      <c r="G111" s="15">
        <v>0</v>
      </c>
      <c r="H111" s="15">
        <v>0</v>
      </c>
      <c r="I111" s="15">
        <v>0</v>
      </c>
      <c r="J111" s="15">
        <v>1</v>
      </c>
      <c r="K111" s="15">
        <v>1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6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f t="shared" si="21"/>
        <v>0</v>
      </c>
      <c r="AD111" s="15">
        <f t="shared" si="13"/>
        <v>0</v>
      </c>
      <c r="AE111" s="15">
        <f t="shared" si="14"/>
        <v>0</v>
      </c>
      <c r="AF111" s="15">
        <f t="shared" si="15"/>
        <v>-1</v>
      </c>
      <c r="AG111" s="15">
        <f t="shared" si="16"/>
        <v>-1</v>
      </c>
      <c r="AH111" s="15">
        <f t="shared" si="17"/>
        <v>0</v>
      </c>
      <c r="AI111" s="15">
        <f t="shared" si="18"/>
        <v>0</v>
      </c>
      <c r="AJ111" s="15">
        <f t="shared" si="19"/>
        <v>0</v>
      </c>
      <c r="AK111" s="15">
        <f t="shared" si="20"/>
        <v>0</v>
      </c>
      <c r="AL111" s="15">
        <f t="shared" si="22"/>
        <v>-2</v>
      </c>
      <c r="AM111" s="15">
        <f t="shared" si="23"/>
        <v>-2</v>
      </c>
    </row>
    <row r="112" spans="1:39" ht="12.75" hidden="1" customHeight="1" x14ac:dyDescent="0.25">
      <c r="A112" s="14" t="s">
        <v>210</v>
      </c>
      <c r="B112" s="14" t="s">
        <v>117</v>
      </c>
      <c r="C112" s="14" t="s">
        <v>43</v>
      </c>
      <c r="D112" s="14" t="s">
        <v>91</v>
      </c>
      <c r="E112" s="15">
        <v>47</v>
      </c>
      <c r="F112" s="16">
        <v>39</v>
      </c>
      <c r="G112" s="15">
        <v>3</v>
      </c>
      <c r="H112" s="15">
        <v>0</v>
      </c>
      <c r="I112" s="15">
        <v>2</v>
      </c>
      <c r="J112" s="15">
        <v>0</v>
      </c>
      <c r="K112" s="15">
        <v>1</v>
      </c>
      <c r="L112" s="15">
        <v>4</v>
      </c>
      <c r="M112" s="15">
        <v>3</v>
      </c>
      <c r="N112" s="15">
        <v>0</v>
      </c>
      <c r="O112" s="15">
        <v>1</v>
      </c>
      <c r="P112" s="15">
        <v>6</v>
      </c>
      <c r="Q112" s="15">
        <v>0</v>
      </c>
      <c r="R112" s="16">
        <v>0</v>
      </c>
      <c r="S112" s="15">
        <v>11</v>
      </c>
      <c r="T112" s="15">
        <v>1</v>
      </c>
      <c r="U112" s="15">
        <v>2</v>
      </c>
      <c r="V112" s="15">
        <v>2</v>
      </c>
      <c r="W112" s="15">
        <v>3</v>
      </c>
      <c r="X112" s="15">
        <v>2</v>
      </c>
      <c r="Y112" s="15">
        <v>1</v>
      </c>
      <c r="Z112" s="15">
        <v>0</v>
      </c>
      <c r="AA112" s="15">
        <v>0</v>
      </c>
      <c r="AB112" s="15">
        <v>2</v>
      </c>
      <c r="AC112" s="15">
        <f t="shared" si="21"/>
        <v>11</v>
      </c>
      <c r="AD112" s="15">
        <f t="shared" si="13"/>
        <v>-2</v>
      </c>
      <c r="AE112" s="15">
        <f t="shared" si="14"/>
        <v>0</v>
      </c>
      <c r="AF112" s="15">
        <f t="shared" si="15"/>
        <v>2</v>
      </c>
      <c r="AG112" s="15">
        <f t="shared" si="16"/>
        <v>2</v>
      </c>
      <c r="AH112" s="15">
        <f t="shared" si="17"/>
        <v>-2</v>
      </c>
      <c r="AI112" s="15">
        <f t="shared" si="18"/>
        <v>-2</v>
      </c>
      <c r="AJ112" s="15">
        <f t="shared" si="19"/>
        <v>0</v>
      </c>
      <c r="AK112" s="15">
        <f t="shared" si="20"/>
        <v>-1</v>
      </c>
      <c r="AL112" s="15">
        <f t="shared" si="22"/>
        <v>2</v>
      </c>
      <c r="AM112" s="15">
        <f t="shared" si="23"/>
        <v>-3</v>
      </c>
    </row>
    <row r="113" spans="1:39" ht="12.75" hidden="1" customHeight="1" x14ac:dyDescent="0.25">
      <c r="A113" s="14" t="s">
        <v>210</v>
      </c>
      <c r="B113" s="14" t="s">
        <v>117</v>
      </c>
      <c r="C113" s="14" t="s">
        <v>28</v>
      </c>
      <c r="D113" s="14" t="s">
        <v>11</v>
      </c>
      <c r="E113" s="15">
        <v>25</v>
      </c>
      <c r="F113" s="16">
        <v>24</v>
      </c>
      <c r="G113" s="15">
        <v>0</v>
      </c>
      <c r="H113" s="15">
        <v>2</v>
      </c>
      <c r="I113" s="15">
        <v>0</v>
      </c>
      <c r="J113" s="15">
        <v>1</v>
      </c>
      <c r="K113" s="15">
        <v>2</v>
      </c>
      <c r="L113" s="15">
        <v>0</v>
      </c>
      <c r="M113" s="15">
        <v>2</v>
      </c>
      <c r="N113" s="15">
        <v>0</v>
      </c>
      <c r="O113" s="15">
        <v>0</v>
      </c>
      <c r="P113" s="15">
        <v>1</v>
      </c>
      <c r="Q113" s="15">
        <v>2</v>
      </c>
      <c r="R113" s="16">
        <v>2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f t="shared" si="21"/>
        <v>0</v>
      </c>
      <c r="AD113" s="15">
        <f t="shared" si="13"/>
        <v>-2</v>
      </c>
      <c r="AE113" s="15">
        <f t="shared" si="14"/>
        <v>0</v>
      </c>
      <c r="AF113" s="15">
        <f t="shared" si="15"/>
        <v>-1</v>
      </c>
      <c r="AG113" s="15">
        <f t="shared" si="16"/>
        <v>-2</v>
      </c>
      <c r="AH113" s="15">
        <f t="shared" si="17"/>
        <v>0</v>
      </c>
      <c r="AI113" s="15">
        <f t="shared" si="18"/>
        <v>-2</v>
      </c>
      <c r="AJ113" s="15">
        <f t="shared" si="19"/>
        <v>0</v>
      </c>
      <c r="AK113" s="15">
        <f t="shared" si="20"/>
        <v>0</v>
      </c>
      <c r="AL113" s="15">
        <f t="shared" si="22"/>
        <v>-5</v>
      </c>
      <c r="AM113" s="15">
        <f t="shared" si="23"/>
        <v>-7</v>
      </c>
    </row>
    <row r="114" spans="1:39" ht="12.75" hidden="1" customHeight="1" x14ac:dyDescent="0.25">
      <c r="A114" s="14" t="s">
        <v>210</v>
      </c>
      <c r="B114" s="14" t="s">
        <v>117</v>
      </c>
      <c r="C114" s="14" t="s">
        <v>104</v>
      </c>
      <c r="D114" s="14" t="s">
        <v>24</v>
      </c>
      <c r="E114" s="15">
        <v>9</v>
      </c>
      <c r="F114" s="16">
        <v>6.5</v>
      </c>
      <c r="G114" s="15">
        <v>0</v>
      </c>
      <c r="H114" s="15">
        <v>1</v>
      </c>
      <c r="I114" s="15">
        <v>0</v>
      </c>
      <c r="J114" s="15">
        <v>1</v>
      </c>
      <c r="K114" s="15">
        <v>1</v>
      </c>
      <c r="L114" s="15">
        <v>0</v>
      </c>
      <c r="M114" s="15">
        <v>2</v>
      </c>
      <c r="N114" s="15">
        <v>0</v>
      </c>
      <c r="O114" s="15">
        <v>0</v>
      </c>
      <c r="P114" s="15">
        <v>0</v>
      </c>
      <c r="Q114" s="15">
        <v>1</v>
      </c>
      <c r="R114" s="16">
        <v>1</v>
      </c>
      <c r="S114" s="15">
        <v>4</v>
      </c>
      <c r="T114" s="15">
        <v>0</v>
      </c>
      <c r="U114" s="15">
        <v>0</v>
      </c>
      <c r="V114" s="15">
        <v>0</v>
      </c>
      <c r="W114" s="15">
        <v>2</v>
      </c>
      <c r="X114" s="15">
        <v>2</v>
      </c>
      <c r="Y114" s="15">
        <v>0</v>
      </c>
      <c r="Z114" s="15">
        <v>0</v>
      </c>
      <c r="AA114" s="15">
        <v>0</v>
      </c>
      <c r="AB114" s="15">
        <v>1</v>
      </c>
      <c r="AC114" s="15">
        <f t="shared" si="21"/>
        <v>4</v>
      </c>
      <c r="AD114" s="15">
        <f t="shared" si="13"/>
        <v>-1</v>
      </c>
      <c r="AE114" s="15">
        <f t="shared" si="14"/>
        <v>0</v>
      </c>
      <c r="AF114" s="15">
        <f t="shared" si="15"/>
        <v>-1</v>
      </c>
      <c r="AG114" s="15">
        <f t="shared" si="16"/>
        <v>1</v>
      </c>
      <c r="AH114" s="15">
        <f t="shared" si="17"/>
        <v>2</v>
      </c>
      <c r="AI114" s="15">
        <f t="shared" si="18"/>
        <v>-2</v>
      </c>
      <c r="AJ114" s="15">
        <f t="shared" si="19"/>
        <v>0</v>
      </c>
      <c r="AK114" s="15">
        <f t="shared" si="20"/>
        <v>0</v>
      </c>
      <c r="AL114" s="15">
        <f t="shared" si="22"/>
        <v>-1</v>
      </c>
      <c r="AM114" s="15">
        <f t="shared" si="23"/>
        <v>-1</v>
      </c>
    </row>
    <row r="115" spans="1:39" ht="12.75" hidden="1" customHeight="1" x14ac:dyDescent="0.25">
      <c r="A115" s="14" t="s">
        <v>210</v>
      </c>
      <c r="B115" s="14" t="s">
        <v>117</v>
      </c>
      <c r="C115" s="14" t="s">
        <v>104</v>
      </c>
      <c r="D115" s="14" t="s">
        <v>11</v>
      </c>
      <c r="E115" s="15">
        <v>5</v>
      </c>
      <c r="F115" s="16">
        <v>4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1</v>
      </c>
      <c r="R115" s="16">
        <v>1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f t="shared" si="21"/>
        <v>0</v>
      </c>
      <c r="AD115" s="15">
        <f t="shared" si="13"/>
        <v>0</v>
      </c>
      <c r="AE115" s="15">
        <f t="shared" si="14"/>
        <v>0</v>
      </c>
      <c r="AF115" s="15">
        <f t="shared" si="15"/>
        <v>0</v>
      </c>
      <c r="AG115" s="15">
        <f t="shared" si="16"/>
        <v>0</v>
      </c>
      <c r="AH115" s="15">
        <f t="shared" si="17"/>
        <v>0</v>
      </c>
      <c r="AI115" s="15">
        <f t="shared" si="18"/>
        <v>0</v>
      </c>
      <c r="AJ115" s="15">
        <f t="shared" si="19"/>
        <v>0</v>
      </c>
      <c r="AK115" s="15">
        <f t="shared" si="20"/>
        <v>0</v>
      </c>
      <c r="AL115" s="15">
        <f t="shared" si="22"/>
        <v>0</v>
      </c>
      <c r="AM115" s="15">
        <f t="shared" si="23"/>
        <v>0</v>
      </c>
    </row>
    <row r="116" spans="1:39" ht="12.75" hidden="1" customHeight="1" x14ac:dyDescent="0.25">
      <c r="A116" s="14" t="s">
        <v>210</v>
      </c>
      <c r="B116" s="14" t="s">
        <v>117</v>
      </c>
      <c r="C116" s="14" t="s">
        <v>25</v>
      </c>
      <c r="D116" s="14" t="s">
        <v>11</v>
      </c>
      <c r="E116" s="15">
        <v>14</v>
      </c>
      <c r="F116" s="16">
        <v>11.75</v>
      </c>
      <c r="G116" s="15">
        <v>0</v>
      </c>
      <c r="H116" s="15">
        <v>0</v>
      </c>
      <c r="I116" s="15">
        <v>0</v>
      </c>
      <c r="J116" s="15">
        <v>0</v>
      </c>
      <c r="K116" s="15">
        <v>1</v>
      </c>
      <c r="L116" s="15">
        <v>1</v>
      </c>
      <c r="M116" s="15">
        <v>1</v>
      </c>
      <c r="N116" s="15">
        <v>1</v>
      </c>
      <c r="O116" s="15">
        <v>0</v>
      </c>
      <c r="P116" s="15">
        <v>1</v>
      </c>
      <c r="Q116" s="15">
        <v>0</v>
      </c>
      <c r="R116" s="16">
        <v>0</v>
      </c>
      <c r="S116" s="15">
        <v>40</v>
      </c>
      <c r="T116" s="15">
        <v>8</v>
      </c>
      <c r="U116" s="15">
        <v>4</v>
      </c>
      <c r="V116" s="15">
        <v>14</v>
      </c>
      <c r="W116" s="15">
        <v>11</v>
      </c>
      <c r="X116" s="15">
        <v>3</v>
      </c>
      <c r="Y116" s="15">
        <v>0</v>
      </c>
      <c r="Z116" s="15">
        <v>0</v>
      </c>
      <c r="AA116" s="15">
        <v>0</v>
      </c>
      <c r="AB116" s="15">
        <v>5</v>
      </c>
      <c r="AC116" s="15">
        <f t="shared" si="21"/>
        <v>40</v>
      </c>
      <c r="AD116" s="15">
        <f t="shared" si="13"/>
        <v>8</v>
      </c>
      <c r="AE116" s="15">
        <f t="shared" si="14"/>
        <v>4</v>
      </c>
      <c r="AF116" s="15">
        <f t="shared" si="15"/>
        <v>14</v>
      </c>
      <c r="AG116" s="15">
        <f t="shared" si="16"/>
        <v>10</v>
      </c>
      <c r="AH116" s="15">
        <f t="shared" si="17"/>
        <v>2</v>
      </c>
      <c r="AI116" s="15">
        <f t="shared" si="18"/>
        <v>-1</v>
      </c>
      <c r="AJ116" s="15">
        <f t="shared" si="19"/>
        <v>-1</v>
      </c>
      <c r="AK116" s="15">
        <f t="shared" si="20"/>
        <v>0</v>
      </c>
      <c r="AL116" s="15">
        <f t="shared" si="22"/>
        <v>36</v>
      </c>
      <c r="AM116" s="15">
        <f t="shared" si="23"/>
        <v>36</v>
      </c>
    </row>
    <row r="117" spans="1:39" ht="12.75" hidden="1" customHeight="1" x14ac:dyDescent="0.25">
      <c r="A117" s="14" t="s">
        <v>210</v>
      </c>
      <c r="B117" s="14" t="s">
        <v>117</v>
      </c>
      <c r="C117" s="14" t="s">
        <v>220</v>
      </c>
      <c r="D117" s="14" t="s">
        <v>184</v>
      </c>
      <c r="E117" s="15">
        <v>18</v>
      </c>
      <c r="F117" s="16">
        <v>13.5</v>
      </c>
      <c r="G117" s="15">
        <v>3</v>
      </c>
      <c r="H117" s="15">
        <v>1</v>
      </c>
      <c r="I117" s="15">
        <v>3</v>
      </c>
      <c r="J117" s="15">
        <v>1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6">
        <v>0</v>
      </c>
      <c r="S117" s="15">
        <v>5</v>
      </c>
      <c r="T117" s="15">
        <v>2</v>
      </c>
      <c r="U117" s="15">
        <v>2</v>
      </c>
      <c r="V117" s="15">
        <v>0</v>
      </c>
      <c r="W117" s="15">
        <v>1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f t="shared" si="21"/>
        <v>5</v>
      </c>
      <c r="AD117" s="15">
        <f t="shared" si="13"/>
        <v>-2</v>
      </c>
      <c r="AE117" s="15">
        <f t="shared" si="14"/>
        <v>-1</v>
      </c>
      <c r="AF117" s="15">
        <f t="shared" si="15"/>
        <v>-1</v>
      </c>
      <c r="AG117" s="15">
        <f t="shared" si="16"/>
        <v>1</v>
      </c>
      <c r="AH117" s="15">
        <f t="shared" si="17"/>
        <v>0</v>
      </c>
      <c r="AI117" s="15">
        <f t="shared" si="18"/>
        <v>0</v>
      </c>
      <c r="AJ117" s="15">
        <f t="shared" si="19"/>
        <v>0</v>
      </c>
      <c r="AK117" s="15">
        <f t="shared" si="20"/>
        <v>0</v>
      </c>
      <c r="AL117" s="15">
        <f t="shared" si="22"/>
        <v>-3</v>
      </c>
      <c r="AM117" s="15">
        <f t="shared" si="23"/>
        <v>-3</v>
      </c>
    </row>
    <row r="118" spans="1:39" ht="12.75" hidden="1" customHeight="1" x14ac:dyDescent="0.25">
      <c r="A118" s="14" t="s">
        <v>210</v>
      </c>
      <c r="B118" s="14" t="s">
        <v>117</v>
      </c>
      <c r="C118" s="14" t="s">
        <v>220</v>
      </c>
      <c r="D118" s="14" t="s">
        <v>92</v>
      </c>
      <c r="E118" s="15">
        <v>23</v>
      </c>
      <c r="F118" s="16">
        <v>17.5</v>
      </c>
      <c r="G118" s="15">
        <v>1</v>
      </c>
      <c r="H118" s="15">
        <v>1</v>
      </c>
      <c r="I118" s="15">
        <v>2</v>
      </c>
      <c r="J118" s="15">
        <v>2</v>
      </c>
      <c r="K118" s="15">
        <v>0</v>
      </c>
      <c r="L118" s="15">
        <v>2</v>
      </c>
      <c r="M118" s="15">
        <v>0</v>
      </c>
      <c r="N118" s="15">
        <v>0</v>
      </c>
      <c r="O118" s="15">
        <v>0</v>
      </c>
      <c r="P118" s="15">
        <v>3</v>
      </c>
      <c r="Q118" s="15">
        <v>0</v>
      </c>
      <c r="R118" s="16">
        <v>0</v>
      </c>
      <c r="S118" s="15">
        <v>12</v>
      </c>
      <c r="T118" s="15">
        <v>0</v>
      </c>
      <c r="U118" s="15">
        <v>3</v>
      </c>
      <c r="V118" s="15">
        <v>3</v>
      </c>
      <c r="W118" s="15">
        <v>3</v>
      </c>
      <c r="X118" s="15">
        <v>2</v>
      </c>
      <c r="Y118" s="15">
        <v>0</v>
      </c>
      <c r="Z118" s="15">
        <v>0</v>
      </c>
      <c r="AA118" s="15">
        <v>1</v>
      </c>
      <c r="AB118" s="15">
        <v>1</v>
      </c>
      <c r="AC118" s="15">
        <f t="shared" si="21"/>
        <v>12</v>
      </c>
      <c r="AD118" s="15">
        <f t="shared" si="13"/>
        <v>-2</v>
      </c>
      <c r="AE118" s="15">
        <f t="shared" si="14"/>
        <v>1</v>
      </c>
      <c r="AF118" s="15">
        <f t="shared" si="15"/>
        <v>1</v>
      </c>
      <c r="AG118" s="15">
        <f t="shared" si="16"/>
        <v>3</v>
      </c>
      <c r="AH118" s="15">
        <f t="shared" si="17"/>
        <v>0</v>
      </c>
      <c r="AI118" s="15">
        <f t="shared" si="18"/>
        <v>0</v>
      </c>
      <c r="AJ118" s="15">
        <f t="shared" si="19"/>
        <v>0</v>
      </c>
      <c r="AK118" s="15">
        <f t="shared" si="20"/>
        <v>1</v>
      </c>
      <c r="AL118" s="15">
        <f t="shared" si="22"/>
        <v>3</v>
      </c>
      <c r="AM118" s="15">
        <f t="shared" si="23"/>
        <v>4</v>
      </c>
    </row>
    <row r="119" spans="1:39" ht="12.75" hidden="1" customHeight="1" x14ac:dyDescent="0.25">
      <c r="A119" s="14" t="s">
        <v>131</v>
      </c>
      <c r="B119" s="14" t="s">
        <v>100</v>
      </c>
      <c r="C119" s="14" t="s">
        <v>109</v>
      </c>
      <c r="D119" s="14" t="s">
        <v>56</v>
      </c>
      <c r="E119" s="15">
        <v>7</v>
      </c>
      <c r="F119" s="16">
        <v>6.7</v>
      </c>
      <c r="G119" s="15">
        <v>0</v>
      </c>
      <c r="H119" s="15">
        <v>1</v>
      </c>
      <c r="I119" s="15">
        <v>0</v>
      </c>
      <c r="J119" s="15">
        <v>0</v>
      </c>
      <c r="K119" s="15">
        <v>0</v>
      </c>
      <c r="L119" s="15">
        <v>0</v>
      </c>
      <c r="M119" s="15">
        <v>1</v>
      </c>
      <c r="N119" s="15">
        <v>0</v>
      </c>
      <c r="O119" s="15">
        <v>0</v>
      </c>
      <c r="P119" s="15">
        <v>0</v>
      </c>
      <c r="Q119" s="15">
        <v>2</v>
      </c>
      <c r="R119" s="16">
        <v>2</v>
      </c>
      <c r="S119" s="15">
        <v>5</v>
      </c>
      <c r="T119" s="15">
        <v>1</v>
      </c>
      <c r="U119" s="15">
        <v>1</v>
      </c>
      <c r="V119" s="15">
        <v>2</v>
      </c>
      <c r="W119" s="15">
        <v>1</v>
      </c>
      <c r="X119" s="15">
        <v>0</v>
      </c>
      <c r="Y119" s="15">
        <v>0</v>
      </c>
      <c r="Z119" s="15">
        <v>0</v>
      </c>
      <c r="AA119" s="15">
        <v>0</v>
      </c>
      <c r="AB119" s="15">
        <v>1</v>
      </c>
      <c r="AC119" s="15">
        <f t="shared" si="21"/>
        <v>5</v>
      </c>
      <c r="AD119" s="15">
        <f t="shared" si="13"/>
        <v>0</v>
      </c>
      <c r="AE119" s="15">
        <f t="shared" si="14"/>
        <v>1</v>
      </c>
      <c r="AF119" s="15">
        <f t="shared" si="15"/>
        <v>2</v>
      </c>
      <c r="AG119" s="15">
        <f t="shared" si="16"/>
        <v>1</v>
      </c>
      <c r="AH119" s="15">
        <f t="shared" si="17"/>
        <v>0</v>
      </c>
      <c r="AI119" s="15">
        <f t="shared" si="18"/>
        <v>-1</v>
      </c>
      <c r="AJ119" s="15">
        <f t="shared" si="19"/>
        <v>0</v>
      </c>
      <c r="AK119" s="15">
        <f t="shared" si="20"/>
        <v>0</v>
      </c>
      <c r="AL119" s="15">
        <f t="shared" si="22"/>
        <v>4</v>
      </c>
      <c r="AM119" s="15">
        <f t="shared" si="23"/>
        <v>3</v>
      </c>
    </row>
    <row r="120" spans="1:39" ht="12.75" hidden="1" customHeight="1" x14ac:dyDescent="0.25">
      <c r="A120" s="14" t="s">
        <v>131</v>
      </c>
      <c r="B120" s="14" t="s">
        <v>100</v>
      </c>
      <c r="C120" s="14" t="s">
        <v>160</v>
      </c>
      <c r="D120" s="14" t="s">
        <v>54</v>
      </c>
      <c r="E120" s="15">
        <v>6</v>
      </c>
      <c r="F120" s="16">
        <v>5.7</v>
      </c>
      <c r="G120" s="15">
        <v>0</v>
      </c>
      <c r="H120" s="15">
        <v>0</v>
      </c>
      <c r="I120" s="15">
        <v>1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6">
        <v>0</v>
      </c>
      <c r="S120" s="15">
        <v>4</v>
      </c>
      <c r="T120" s="15">
        <v>0</v>
      </c>
      <c r="U120" s="15">
        <v>1</v>
      </c>
      <c r="V120" s="15">
        <v>0</v>
      </c>
      <c r="W120" s="15">
        <v>0</v>
      </c>
      <c r="X120" s="15">
        <v>3</v>
      </c>
      <c r="Y120" s="15">
        <v>0</v>
      </c>
      <c r="Z120" s="15">
        <v>0</v>
      </c>
      <c r="AA120" s="15">
        <v>0</v>
      </c>
      <c r="AB120" s="15">
        <v>0</v>
      </c>
      <c r="AC120" s="15">
        <f t="shared" si="21"/>
        <v>4</v>
      </c>
      <c r="AD120" s="15">
        <f t="shared" si="13"/>
        <v>0</v>
      </c>
      <c r="AE120" s="15">
        <f t="shared" si="14"/>
        <v>0</v>
      </c>
      <c r="AF120" s="15">
        <f t="shared" si="15"/>
        <v>0</v>
      </c>
      <c r="AG120" s="15">
        <f t="shared" si="16"/>
        <v>0</v>
      </c>
      <c r="AH120" s="15">
        <f t="shared" si="17"/>
        <v>3</v>
      </c>
      <c r="AI120" s="15">
        <f t="shared" si="18"/>
        <v>0</v>
      </c>
      <c r="AJ120" s="15">
        <f t="shared" si="19"/>
        <v>0</v>
      </c>
      <c r="AK120" s="15">
        <f t="shared" si="20"/>
        <v>0</v>
      </c>
      <c r="AL120" s="15">
        <f t="shared" si="22"/>
        <v>0</v>
      </c>
      <c r="AM120" s="15">
        <f t="shared" si="23"/>
        <v>3</v>
      </c>
    </row>
    <row r="121" spans="1:39" ht="12.75" hidden="1" customHeight="1" x14ac:dyDescent="0.25">
      <c r="A121" s="14" t="s">
        <v>131</v>
      </c>
      <c r="B121" s="14" t="s">
        <v>100</v>
      </c>
      <c r="C121" s="14" t="s">
        <v>0</v>
      </c>
      <c r="D121" s="14" t="s">
        <v>189</v>
      </c>
      <c r="E121" s="15">
        <v>9</v>
      </c>
      <c r="F121" s="16">
        <v>6.65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1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6">
        <v>4.3499999999999996</v>
      </c>
      <c r="S121" s="15">
        <v>6</v>
      </c>
      <c r="T121" s="15">
        <v>0</v>
      </c>
      <c r="U121" s="15">
        <v>0</v>
      </c>
      <c r="V121" s="15">
        <v>3</v>
      </c>
      <c r="W121" s="15">
        <v>0</v>
      </c>
      <c r="X121" s="15">
        <v>3</v>
      </c>
      <c r="Y121" s="15">
        <v>0</v>
      </c>
      <c r="Z121" s="15">
        <v>0</v>
      </c>
      <c r="AA121" s="15">
        <v>0</v>
      </c>
      <c r="AB121" s="15">
        <v>1</v>
      </c>
      <c r="AC121" s="15">
        <f t="shared" si="21"/>
        <v>6</v>
      </c>
      <c r="AD121" s="15">
        <f t="shared" si="13"/>
        <v>0</v>
      </c>
      <c r="AE121" s="15">
        <f t="shared" si="14"/>
        <v>0</v>
      </c>
      <c r="AF121" s="15">
        <f t="shared" si="15"/>
        <v>3</v>
      </c>
      <c r="AG121" s="15">
        <f t="shared" si="16"/>
        <v>0</v>
      </c>
      <c r="AH121" s="15">
        <f t="shared" si="17"/>
        <v>2</v>
      </c>
      <c r="AI121" s="15">
        <f t="shared" si="18"/>
        <v>0</v>
      </c>
      <c r="AJ121" s="15">
        <f t="shared" si="19"/>
        <v>0</v>
      </c>
      <c r="AK121" s="15">
        <f t="shared" si="20"/>
        <v>0</v>
      </c>
      <c r="AL121" s="15">
        <f t="shared" si="22"/>
        <v>3</v>
      </c>
      <c r="AM121" s="15">
        <f t="shared" si="23"/>
        <v>5</v>
      </c>
    </row>
    <row r="122" spans="1:39" ht="12.75" hidden="1" customHeight="1" x14ac:dyDescent="0.25">
      <c r="A122" s="14" t="s">
        <v>131</v>
      </c>
      <c r="B122" s="14" t="s">
        <v>100</v>
      </c>
      <c r="C122" s="14" t="s">
        <v>47</v>
      </c>
      <c r="D122" s="14" t="s">
        <v>257</v>
      </c>
      <c r="E122" s="15">
        <v>15</v>
      </c>
      <c r="F122" s="16">
        <v>11</v>
      </c>
      <c r="G122" s="15">
        <v>0</v>
      </c>
      <c r="H122" s="15">
        <v>3</v>
      </c>
      <c r="I122" s="15">
        <v>0</v>
      </c>
      <c r="J122" s="15">
        <v>2</v>
      </c>
      <c r="K122" s="15">
        <v>0</v>
      </c>
      <c r="L122" s="15">
        <v>0</v>
      </c>
      <c r="M122" s="15">
        <v>0</v>
      </c>
      <c r="N122" s="15">
        <v>0</v>
      </c>
      <c r="O122" s="15">
        <v>1</v>
      </c>
      <c r="P122" s="15">
        <v>0</v>
      </c>
      <c r="Q122" s="15">
        <v>3</v>
      </c>
      <c r="R122" s="16">
        <v>3</v>
      </c>
      <c r="S122" s="15">
        <v>11</v>
      </c>
      <c r="T122" s="15">
        <v>1</v>
      </c>
      <c r="U122" s="15">
        <v>0</v>
      </c>
      <c r="V122" s="15">
        <v>3</v>
      </c>
      <c r="W122" s="15">
        <v>3</v>
      </c>
      <c r="X122" s="15">
        <v>3</v>
      </c>
      <c r="Y122" s="15">
        <v>1</v>
      </c>
      <c r="Z122" s="15">
        <v>0</v>
      </c>
      <c r="AA122" s="15">
        <v>0</v>
      </c>
      <c r="AB122" s="15">
        <v>2</v>
      </c>
      <c r="AC122" s="15">
        <f t="shared" si="21"/>
        <v>11</v>
      </c>
      <c r="AD122" s="15">
        <f t="shared" si="13"/>
        <v>-2</v>
      </c>
      <c r="AE122" s="15">
        <f t="shared" si="14"/>
        <v>0</v>
      </c>
      <c r="AF122" s="15">
        <f t="shared" si="15"/>
        <v>1</v>
      </c>
      <c r="AG122" s="15">
        <f t="shared" si="16"/>
        <v>3</v>
      </c>
      <c r="AH122" s="15">
        <f t="shared" si="17"/>
        <v>3</v>
      </c>
      <c r="AI122" s="15">
        <f t="shared" si="18"/>
        <v>1</v>
      </c>
      <c r="AJ122" s="15">
        <f t="shared" si="19"/>
        <v>0</v>
      </c>
      <c r="AK122" s="15">
        <f t="shared" si="20"/>
        <v>-1</v>
      </c>
      <c r="AL122" s="15">
        <f t="shared" si="22"/>
        <v>2</v>
      </c>
      <c r="AM122" s="15">
        <f t="shared" si="23"/>
        <v>5</v>
      </c>
    </row>
    <row r="123" spans="1:39" ht="12.75" hidden="1" customHeight="1" x14ac:dyDescent="0.25">
      <c r="A123" s="14" t="s">
        <v>131</v>
      </c>
      <c r="B123" s="14" t="s">
        <v>100</v>
      </c>
      <c r="C123" s="14" t="s">
        <v>116</v>
      </c>
      <c r="D123" s="14" t="s">
        <v>259</v>
      </c>
      <c r="E123" s="15">
        <v>3</v>
      </c>
      <c r="F123" s="16">
        <v>1.5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1</v>
      </c>
      <c r="M123" s="15">
        <v>0</v>
      </c>
      <c r="N123" s="15">
        <v>0</v>
      </c>
      <c r="O123" s="15">
        <v>0</v>
      </c>
      <c r="P123" s="15">
        <v>0</v>
      </c>
      <c r="Q123" s="15">
        <v>1</v>
      </c>
      <c r="R123" s="16">
        <v>1</v>
      </c>
      <c r="S123" s="15">
        <v>18</v>
      </c>
      <c r="T123" s="15">
        <v>1</v>
      </c>
      <c r="U123" s="15">
        <v>2</v>
      </c>
      <c r="V123" s="15">
        <v>3</v>
      </c>
      <c r="W123" s="15">
        <v>3</v>
      </c>
      <c r="X123" s="15">
        <v>3</v>
      </c>
      <c r="Y123" s="15">
        <v>3</v>
      </c>
      <c r="Z123" s="15">
        <v>3</v>
      </c>
      <c r="AA123" s="15">
        <v>0</v>
      </c>
      <c r="AB123" s="15">
        <v>2</v>
      </c>
      <c r="AC123" s="15">
        <f t="shared" si="21"/>
        <v>18</v>
      </c>
      <c r="AD123" s="15">
        <f t="shared" si="13"/>
        <v>1</v>
      </c>
      <c r="AE123" s="15">
        <f t="shared" si="14"/>
        <v>2</v>
      </c>
      <c r="AF123" s="15">
        <f t="shared" si="15"/>
        <v>3</v>
      </c>
      <c r="AG123" s="15">
        <f t="shared" si="16"/>
        <v>3</v>
      </c>
      <c r="AH123" s="15">
        <f t="shared" si="17"/>
        <v>2</v>
      </c>
      <c r="AI123" s="15">
        <f t="shared" si="18"/>
        <v>3</v>
      </c>
      <c r="AJ123" s="15">
        <f t="shared" si="19"/>
        <v>3</v>
      </c>
      <c r="AK123" s="15">
        <f t="shared" si="20"/>
        <v>0</v>
      </c>
      <c r="AL123" s="15">
        <f t="shared" si="22"/>
        <v>9</v>
      </c>
      <c r="AM123" s="15">
        <f t="shared" si="23"/>
        <v>17</v>
      </c>
    </row>
    <row r="124" spans="1:39" ht="12.75" hidden="1" customHeight="1" x14ac:dyDescent="0.25">
      <c r="A124" s="14" t="s">
        <v>131</v>
      </c>
      <c r="B124" s="14" t="s">
        <v>100</v>
      </c>
      <c r="C124" s="14" t="s">
        <v>116</v>
      </c>
      <c r="D124" s="14" t="s">
        <v>26</v>
      </c>
      <c r="E124" s="15">
        <v>1</v>
      </c>
      <c r="F124" s="16">
        <v>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1</v>
      </c>
      <c r="O124" s="15">
        <v>0</v>
      </c>
      <c r="P124" s="15">
        <v>0</v>
      </c>
      <c r="Q124" s="15">
        <v>0</v>
      </c>
      <c r="R124" s="16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f t="shared" si="21"/>
        <v>0</v>
      </c>
      <c r="AD124" s="15">
        <f t="shared" si="13"/>
        <v>0</v>
      </c>
      <c r="AE124" s="15">
        <f t="shared" si="14"/>
        <v>0</v>
      </c>
      <c r="AF124" s="15">
        <f t="shared" si="15"/>
        <v>0</v>
      </c>
      <c r="AG124" s="15">
        <f t="shared" si="16"/>
        <v>0</v>
      </c>
      <c r="AH124" s="15">
        <f t="shared" si="17"/>
        <v>0</v>
      </c>
      <c r="AI124" s="15">
        <f t="shared" si="18"/>
        <v>0</v>
      </c>
      <c r="AJ124" s="15">
        <f t="shared" si="19"/>
        <v>-1</v>
      </c>
      <c r="AK124" s="15">
        <f t="shared" si="20"/>
        <v>0</v>
      </c>
      <c r="AL124" s="15">
        <f t="shared" si="22"/>
        <v>0</v>
      </c>
      <c r="AM124" s="15">
        <f t="shared" si="23"/>
        <v>-1</v>
      </c>
    </row>
    <row r="125" spans="1:39" ht="12.75" customHeight="1" x14ac:dyDescent="0.25">
      <c r="A125" s="14" t="s">
        <v>131</v>
      </c>
      <c r="B125" s="14" t="s">
        <v>204</v>
      </c>
      <c r="C125" s="14" t="s">
        <v>191</v>
      </c>
      <c r="D125" s="14" t="s">
        <v>125</v>
      </c>
      <c r="E125" s="15">
        <v>31</v>
      </c>
      <c r="F125" s="16">
        <v>26.4</v>
      </c>
      <c r="G125" s="15">
        <v>1</v>
      </c>
      <c r="H125" s="15">
        <v>0</v>
      </c>
      <c r="I125" s="15">
        <v>1</v>
      </c>
      <c r="J125" s="15">
        <v>1</v>
      </c>
      <c r="K125" s="15">
        <v>0</v>
      </c>
      <c r="L125" s="15">
        <v>2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6">
        <v>0</v>
      </c>
      <c r="S125" s="15">
        <v>7</v>
      </c>
      <c r="T125" s="15">
        <v>0</v>
      </c>
      <c r="U125" s="15">
        <v>2</v>
      </c>
      <c r="V125" s="15">
        <v>1</v>
      </c>
      <c r="W125" s="15">
        <v>4</v>
      </c>
      <c r="X125" s="15">
        <v>0</v>
      </c>
      <c r="Y125" s="15">
        <v>0</v>
      </c>
      <c r="Z125" s="15">
        <v>0</v>
      </c>
      <c r="AA125" s="15">
        <v>0</v>
      </c>
      <c r="AB125" s="15">
        <v>1</v>
      </c>
      <c r="AC125" s="15">
        <f t="shared" si="21"/>
        <v>7</v>
      </c>
      <c r="AD125" s="15">
        <f t="shared" si="13"/>
        <v>-1</v>
      </c>
      <c r="AE125" s="15">
        <f t="shared" si="14"/>
        <v>1</v>
      </c>
      <c r="AF125" s="15">
        <f t="shared" si="15"/>
        <v>0</v>
      </c>
      <c r="AG125" s="15">
        <f t="shared" si="16"/>
        <v>4</v>
      </c>
      <c r="AH125" s="15">
        <f t="shared" si="17"/>
        <v>-2</v>
      </c>
      <c r="AI125" s="15">
        <f t="shared" si="18"/>
        <v>0</v>
      </c>
      <c r="AJ125" s="15">
        <f t="shared" si="19"/>
        <v>0</v>
      </c>
      <c r="AK125" s="15">
        <f t="shared" si="20"/>
        <v>0</v>
      </c>
      <c r="AL125" s="15">
        <f t="shared" si="22"/>
        <v>4</v>
      </c>
      <c r="AM125" s="15">
        <f t="shared" si="23"/>
        <v>2</v>
      </c>
    </row>
    <row r="126" spans="1:39" ht="12.75" hidden="1" customHeight="1" x14ac:dyDescent="0.25">
      <c r="A126" s="14" t="s">
        <v>131</v>
      </c>
      <c r="B126" s="14" t="s">
        <v>100</v>
      </c>
      <c r="C126" s="14" t="s">
        <v>87</v>
      </c>
      <c r="D126" s="14" t="s">
        <v>58</v>
      </c>
      <c r="E126" s="15">
        <v>2</v>
      </c>
      <c r="F126" s="16">
        <v>1.2</v>
      </c>
      <c r="G126" s="15">
        <v>0</v>
      </c>
      <c r="H126" s="15">
        <v>0</v>
      </c>
      <c r="I126" s="15">
        <v>0</v>
      </c>
      <c r="J126" s="15">
        <v>1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6">
        <v>0</v>
      </c>
      <c r="S126" s="15">
        <v>1</v>
      </c>
      <c r="T126" s="15">
        <v>0</v>
      </c>
      <c r="U126" s="15">
        <v>0</v>
      </c>
      <c r="V126" s="15">
        <v>0</v>
      </c>
      <c r="W126" s="15">
        <v>1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f t="shared" si="21"/>
        <v>1</v>
      </c>
      <c r="AD126" s="15">
        <f t="shared" si="13"/>
        <v>0</v>
      </c>
      <c r="AE126" s="15">
        <f t="shared" si="14"/>
        <v>0</v>
      </c>
      <c r="AF126" s="15">
        <f t="shared" si="15"/>
        <v>-1</v>
      </c>
      <c r="AG126" s="15">
        <f t="shared" si="16"/>
        <v>1</v>
      </c>
      <c r="AH126" s="15">
        <f t="shared" si="17"/>
        <v>0</v>
      </c>
      <c r="AI126" s="15">
        <f t="shared" si="18"/>
        <v>0</v>
      </c>
      <c r="AJ126" s="15">
        <f t="shared" si="19"/>
        <v>0</v>
      </c>
      <c r="AK126" s="15">
        <f t="shared" si="20"/>
        <v>0</v>
      </c>
      <c r="AL126" s="15">
        <f t="shared" si="22"/>
        <v>0</v>
      </c>
      <c r="AM126" s="15">
        <f t="shared" si="23"/>
        <v>0</v>
      </c>
    </row>
    <row r="127" spans="1:39" ht="12.75" hidden="1" customHeight="1" x14ac:dyDescent="0.25">
      <c r="A127" s="14" t="s">
        <v>131</v>
      </c>
      <c r="B127" s="14" t="s">
        <v>100</v>
      </c>
      <c r="C127" s="14" t="s">
        <v>87</v>
      </c>
      <c r="D127" s="14" t="s">
        <v>236</v>
      </c>
      <c r="E127" s="15">
        <v>0</v>
      </c>
      <c r="F127" s="16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3</v>
      </c>
      <c r="R127" s="16">
        <v>2.5</v>
      </c>
      <c r="S127" s="15">
        <v>1</v>
      </c>
      <c r="T127" s="15">
        <v>0</v>
      </c>
      <c r="U127" s="15">
        <v>0</v>
      </c>
      <c r="V127" s="15">
        <v>0</v>
      </c>
      <c r="W127" s="15">
        <v>1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f t="shared" si="21"/>
        <v>1</v>
      </c>
      <c r="AD127" s="15">
        <f t="shared" si="13"/>
        <v>0</v>
      </c>
      <c r="AE127" s="15">
        <f t="shared" si="14"/>
        <v>0</v>
      </c>
      <c r="AF127" s="15">
        <f t="shared" si="15"/>
        <v>0</v>
      </c>
      <c r="AG127" s="15">
        <f t="shared" si="16"/>
        <v>1</v>
      </c>
      <c r="AH127" s="15">
        <f t="shared" si="17"/>
        <v>0</v>
      </c>
      <c r="AI127" s="15">
        <f t="shared" si="18"/>
        <v>0</v>
      </c>
      <c r="AJ127" s="15">
        <f t="shared" si="19"/>
        <v>0</v>
      </c>
      <c r="AK127" s="15">
        <f t="shared" si="20"/>
        <v>0</v>
      </c>
      <c r="AL127" s="15">
        <f t="shared" si="22"/>
        <v>1</v>
      </c>
      <c r="AM127" s="15">
        <f t="shared" si="23"/>
        <v>1</v>
      </c>
    </row>
    <row r="128" spans="1:39" ht="12.75" hidden="1" customHeight="1" x14ac:dyDescent="0.25">
      <c r="A128" s="14" t="s">
        <v>131</v>
      </c>
      <c r="B128" s="14" t="s">
        <v>100</v>
      </c>
      <c r="C128" s="14" t="s">
        <v>87</v>
      </c>
      <c r="D128" s="14" t="s">
        <v>24</v>
      </c>
      <c r="E128" s="15">
        <v>1</v>
      </c>
      <c r="F128" s="16">
        <v>0.2</v>
      </c>
      <c r="G128" s="15">
        <v>0</v>
      </c>
      <c r="H128" s="15">
        <v>1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3</v>
      </c>
      <c r="R128" s="16">
        <v>1.5</v>
      </c>
      <c r="S128" s="15">
        <v>3</v>
      </c>
      <c r="T128" s="15">
        <v>0</v>
      </c>
      <c r="U128" s="15">
        <v>1</v>
      </c>
      <c r="V128" s="15">
        <v>0</v>
      </c>
      <c r="W128" s="15">
        <v>1</v>
      </c>
      <c r="X128" s="15">
        <v>1</v>
      </c>
      <c r="Y128" s="15">
        <v>0</v>
      </c>
      <c r="Z128" s="15">
        <v>0</v>
      </c>
      <c r="AA128" s="15">
        <v>0</v>
      </c>
      <c r="AB128" s="15">
        <v>0</v>
      </c>
      <c r="AC128" s="15">
        <f t="shared" si="21"/>
        <v>3</v>
      </c>
      <c r="AD128" s="15">
        <f t="shared" si="13"/>
        <v>-1</v>
      </c>
      <c r="AE128" s="15">
        <f t="shared" si="14"/>
        <v>1</v>
      </c>
      <c r="AF128" s="15">
        <f t="shared" si="15"/>
        <v>0</v>
      </c>
      <c r="AG128" s="15">
        <f t="shared" si="16"/>
        <v>1</v>
      </c>
      <c r="AH128" s="15">
        <f t="shared" si="17"/>
        <v>1</v>
      </c>
      <c r="AI128" s="15">
        <f t="shared" si="18"/>
        <v>0</v>
      </c>
      <c r="AJ128" s="15">
        <f t="shared" si="19"/>
        <v>0</v>
      </c>
      <c r="AK128" s="15">
        <f t="shared" si="20"/>
        <v>0</v>
      </c>
      <c r="AL128" s="15">
        <f t="shared" si="22"/>
        <v>1</v>
      </c>
      <c r="AM128" s="15">
        <f t="shared" si="23"/>
        <v>2</v>
      </c>
    </row>
    <row r="129" spans="1:39" ht="12.75" hidden="1" customHeight="1" x14ac:dyDescent="0.25">
      <c r="A129" s="14" t="s">
        <v>131</v>
      </c>
      <c r="B129" s="14" t="s">
        <v>100</v>
      </c>
      <c r="C129" s="14" t="s">
        <v>87</v>
      </c>
      <c r="D129" s="14" t="s">
        <v>165</v>
      </c>
      <c r="E129" s="15">
        <v>3</v>
      </c>
      <c r="F129" s="16">
        <v>2.2000000000000002</v>
      </c>
      <c r="G129" s="15">
        <v>0</v>
      </c>
      <c r="H129" s="15">
        <v>1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6">
        <v>0</v>
      </c>
      <c r="S129" s="15">
        <v>2</v>
      </c>
      <c r="T129" s="15">
        <v>0</v>
      </c>
      <c r="U129" s="15">
        <v>0</v>
      </c>
      <c r="V129" s="15">
        <v>0</v>
      </c>
      <c r="W129" s="15">
        <v>1</v>
      </c>
      <c r="X129" s="15">
        <v>0</v>
      </c>
      <c r="Y129" s="15">
        <v>0</v>
      </c>
      <c r="Z129" s="15">
        <v>1</v>
      </c>
      <c r="AA129" s="15">
        <v>0</v>
      </c>
      <c r="AB129" s="15">
        <v>0</v>
      </c>
      <c r="AC129" s="15">
        <f t="shared" si="21"/>
        <v>2</v>
      </c>
      <c r="AD129" s="15">
        <f t="shared" si="13"/>
        <v>-1</v>
      </c>
      <c r="AE129" s="15">
        <f t="shared" si="14"/>
        <v>0</v>
      </c>
      <c r="AF129" s="15">
        <f t="shared" si="15"/>
        <v>0</v>
      </c>
      <c r="AG129" s="15">
        <f t="shared" si="16"/>
        <v>1</v>
      </c>
      <c r="AH129" s="15">
        <f t="shared" si="17"/>
        <v>0</v>
      </c>
      <c r="AI129" s="15">
        <f t="shared" si="18"/>
        <v>0</v>
      </c>
      <c r="AJ129" s="15">
        <f t="shared" si="19"/>
        <v>1</v>
      </c>
      <c r="AK129" s="15">
        <f t="shared" si="20"/>
        <v>0</v>
      </c>
      <c r="AL129" s="15">
        <f t="shared" si="22"/>
        <v>0</v>
      </c>
      <c r="AM129" s="15">
        <f t="shared" si="23"/>
        <v>1</v>
      </c>
    </row>
    <row r="130" spans="1:39" ht="12.75" hidden="1" customHeight="1" x14ac:dyDescent="0.25">
      <c r="A130" s="14" t="s">
        <v>131</v>
      </c>
      <c r="B130" s="14" t="s">
        <v>100</v>
      </c>
      <c r="C130" s="14" t="s">
        <v>87</v>
      </c>
      <c r="D130" s="14" t="s">
        <v>224</v>
      </c>
      <c r="E130" s="15">
        <v>0</v>
      </c>
      <c r="F130" s="16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1</v>
      </c>
      <c r="R130" s="16">
        <v>0.2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f t="shared" si="21"/>
        <v>0</v>
      </c>
      <c r="AD130" s="15">
        <f t="shared" ref="AD130:AD195" si="24">T130-(G130+H130)</f>
        <v>0</v>
      </c>
      <c r="AE130" s="15">
        <f t="shared" ref="AE130:AE195" si="25">U130-I130</f>
        <v>0</v>
      </c>
      <c r="AF130" s="15">
        <f t="shared" ref="AF130:AF195" si="26">V130-J130</f>
        <v>0</v>
      </c>
      <c r="AG130" s="15">
        <f t="shared" ref="AG130:AG195" si="27">W130-K130</f>
        <v>0</v>
      </c>
      <c r="AH130" s="15">
        <f t="shared" ref="AH130:AH195" si="28">X130-L130</f>
        <v>0</v>
      </c>
      <c r="AI130" s="15">
        <f t="shared" ref="AI130:AI195" si="29">Y130-M130</f>
        <v>0</v>
      </c>
      <c r="AJ130" s="15">
        <f t="shared" ref="AJ130:AJ195" si="30">Z130-N130</f>
        <v>0</v>
      </c>
      <c r="AK130" s="15">
        <f t="shared" ref="AK130:AK195" si="31">AA130-O130</f>
        <v>0</v>
      </c>
      <c r="AL130" s="15">
        <f t="shared" si="22"/>
        <v>0</v>
      </c>
      <c r="AM130" s="15">
        <f t="shared" si="23"/>
        <v>0</v>
      </c>
    </row>
    <row r="131" spans="1:39" ht="12.75" hidden="1" customHeight="1" x14ac:dyDescent="0.25">
      <c r="A131" s="14" t="s">
        <v>131</v>
      </c>
      <c r="B131" s="14" t="s">
        <v>100</v>
      </c>
      <c r="C131" s="14" t="s">
        <v>87</v>
      </c>
      <c r="D131" s="14" t="s">
        <v>11</v>
      </c>
      <c r="E131" s="15">
        <v>10</v>
      </c>
      <c r="F131" s="16">
        <v>6.15</v>
      </c>
      <c r="G131" s="15">
        <v>0</v>
      </c>
      <c r="H131" s="15">
        <v>0</v>
      </c>
      <c r="I131" s="15">
        <v>1</v>
      </c>
      <c r="J131" s="15">
        <v>0</v>
      </c>
      <c r="K131" s="15">
        <v>1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2</v>
      </c>
      <c r="R131" s="16">
        <v>2</v>
      </c>
      <c r="S131" s="15">
        <v>11</v>
      </c>
      <c r="T131" s="15">
        <v>1</v>
      </c>
      <c r="U131" s="15">
        <v>1</v>
      </c>
      <c r="V131" s="15">
        <v>1</v>
      </c>
      <c r="W131" s="15">
        <v>2</v>
      </c>
      <c r="X131" s="15">
        <v>2</v>
      </c>
      <c r="Y131" s="15">
        <v>3</v>
      </c>
      <c r="Z131" s="15">
        <v>1</v>
      </c>
      <c r="AA131" s="15">
        <v>0</v>
      </c>
      <c r="AB131" s="15">
        <v>0</v>
      </c>
      <c r="AC131" s="15">
        <f t="shared" si="21"/>
        <v>11</v>
      </c>
      <c r="AD131" s="15">
        <f t="shared" si="24"/>
        <v>1</v>
      </c>
      <c r="AE131" s="15">
        <f t="shared" si="25"/>
        <v>0</v>
      </c>
      <c r="AF131" s="15">
        <f t="shared" si="26"/>
        <v>1</v>
      </c>
      <c r="AG131" s="15">
        <f t="shared" si="27"/>
        <v>1</v>
      </c>
      <c r="AH131" s="15">
        <f t="shared" si="28"/>
        <v>2</v>
      </c>
      <c r="AI131" s="15">
        <f t="shared" si="29"/>
        <v>3</v>
      </c>
      <c r="AJ131" s="15">
        <f t="shared" si="30"/>
        <v>1</v>
      </c>
      <c r="AK131" s="15">
        <f t="shared" si="31"/>
        <v>0</v>
      </c>
      <c r="AL131" s="15">
        <f t="shared" si="22"/>
        <v>3</v>
      </c>
      <c r="AM131" s="15">
        <f t="shared" si="23"/>
        <v>9</v>
      </c>
    </row>
    <row r="132" spans="1:39" ht="12.75" hidden="1" customHeight="1" x14ac:dyDescent="0.25">
      <c r="A132" s="14" t="s">
        <v>131</v>
      </c>
      <c r="B132" s="14" t="s">
        <v>100</v>
      </c>
      <c r="C132" s="14" t="s">
        <v>3</v>
      </c>
      <c r="D132" s="14" t="s">
        <v>26</v>
      </c>
      <c r="E132" s="15">
        <v>26</v>
      </c>
      <c r="F132" s="16">
        <v>26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1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6">
        <v>0</v>
      </c>
      <c r="S132" s="15">
        <v>5</v>
      </c>
      <c r="T132" s="15">
        <v>1</v>
      </c>
      <c r="U132" s="15">
        <v>0</v>
      </c>
      <c r="V132" s="15">
        <v>2</v>
      </c>
      <c r="W132" s="15">
        <v>2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f t="shared" si="21"/>
        <v>5</v>
      </c>
      <c r="AD132" s="15">
        <f t="shared" si="24"/>
        <v>1</v>
      </c>
      <c r="AE132" s="15">
        <f t="shared" si="25"/>
        <v>0</v>
      </c>
      <c r="AF132" s="15">
        <f t="shared" si="26"/>
        <v>2</v>
      </c>
      <c r="AG132" s="15">
        <f t="shared" si="27"/>
        <v>2</v>
      </c>
      <c r="AH132" s="15">
        <f t="shared" si="28"/>
        <v>-1</v>
      </c>
      <c r="AI132" s="15">
        <f t="shared" si="29"/>
        <v>0</v>
      </c>
      <c r="AJ132" s="15">
        <f t="shared" si="30"/>
        <v>0</v>
      </c>
      <c r="AK132" s="15">
        <f t="shared" si="31"/>
        <v>0</v>
      </c>
      <c r="AL132" s="15">
        <f t="shared" si="22"/>
        <v>5</v>
      </c>
      <c r="AM132" s="15">
        <f t="shared" si="23"/>
        <v>4</v>
      </c>
    </row>
    <row r="133" spans="1:39" ht="12.75" hidden="1" customHeight="1" x14ac:dyDescent="0.25">
      <c r="A133" s="14" t="s">
        <v>131</v>
      </c>
      <c r="B133" s="14" t="s">
        <v>100</v>
      </c>
      <c r="C133" s="14" t="s">
        <v>3</v>
      </c>
      <c r="D133" s="14" t="s">
        <v>156</v>
      </c>
      <c r="E133" s="15">
        <v>6</v>
      </c>
      <c r="F133" s="16">
        <v>5</v>
      </c>
      <c r="G133" s="15">
        <v>0</v>
      </c>
      <c r="H133" s="15">
        <v>0</v>
      </c>
      <c r="I133" s="15">
        <v>0</v>
      </c>
      <c r="J133" s="15">
        <v>0</v>
      </c>
      <c r="K133" s="15">
        <v>1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1</v>
      </c>
      <c r="R133" s="16">
        <v>1</v>
      </c>
      <c r="S133" s="15">
        <v>3</v>
      </c>
      <c r="T133" s="15">
        <v>0</v>
      </c>
      <c r="U133" s="15">
        <v>1</v>
      </c>
      <c r="V133" s="15">
        <v>2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f t="shared" ref="AC133:AC197" si="32">SUM(T133:AA133)</f>
        <v>3</v>
      </c>
      <c r="AD133" s="15">
        <f t="shared" si="24"/>
        <v>0</v>
      </c>
      <c r="AE133" s="15">
        <f t="shared" si="25"/>
        <v>1</v>
      </c>
      <c r="AF133" s="15">
        <f t="shared" si="26"/>
        <v>2</v>
      </c>
      <c r="AG133" s="15">
        <f t="shared" si="27"/>
        <v>-1</v>
      </c>
      <c r="AH133" s="15">
        <f t="shared" si="28"/>
        <v>0</v>
      </c>
      <c r="AI133" s="15">
        <f t="shared" si="29"/>
        <v>0</v>
      </c>
      <c r="AJ133" s="15">
        <f t="shared" si="30"/>
        <v>0</v>
      </c>
      <c r="AK133" s="15">
        <f t="shared" si="31"/>
        <v>0</v>
      </c>
      <c r="AL133" s="15">
        <f t="shared" ref="AL133:AL197" si="33">SUM(AD133:AG133)</f>
        <v>2</v>
      </c>
      <c r="AM133" s="15">
        <f t="shared" ref="AM133:AM197" si="34">SUM(AD133:AK133)</f>
        <v>2</v>
      </c>
    </row>
    <row r="134" spans="1:39" ht="12.75" hidden="1" customHeight="1" x14ac:dyDescent="0.25">
      <c r="A134" s="14" t="s">
        <v>131</v>
      </c>
      <c r="B134" s="14" t="s">
        <v>100</v>
      </c>
      <c r="C134" s="14" t="s">
        <v>3</v>
      </c>
      <c r="D134" s="14" t="s">
        <v>84</v>
      </c>
      <c r="E134" s="15">
        <v>5</v>
      </c>
      <c r="F134" s="16">
        <v>5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6">
        <v>0</v>
      </c>
      <c r="S134" s="15">
        <v>1</v>
      </c>
      <c r="T134" s="15">
        <v>0</v>
      </c>
      <c r="U134" s="15">
        <v>0</v>
      </c>
      <c r="V134" s="15">
        <v>1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f t="shared" si="32"/>
        <v>1</v>
      </c>
      <c r="AD134" s="15">
        <f t="shared" si="24"/>
        <v>0</v>
      </c>
      <c r="AE134" s="15">
        <f t="shared" si="25"/>
        <v>0</v>
      </c>
      <c r="AF134" s="15">
        <f t="shared" si="26"/>
        <v>1</v>
      </c>
      <c r="AG134" s="15">
        <f t="shared" si="27"/>
        <v>0</v>
      </c>
      <c r="AH134" s="15">
        <f t="shared" si="28"/>
        <v>0</v>
      </c>
      <c r="AI134" s="15">
        <f t="shared" si="29"/>
        <v>0</v>
      </c>
      <c r="AJ134" s="15">
        <f t="shared" si="30"/>
        <v>0</v>
      </c>
      <c r="AK134" s="15">
        <f t="shared" si="31"/>
        <v>0</v>
      </c>
      <c r="AL134" s="15">
        <f t="shared" si="33"/>
        <v>1</v>
      </c>
      <c r="AM134" s="15">
        <f t="shared" si="34"/>
        <v>1</v>
      </c>
    </row>
    <row r="135" spans="1:39" ht="12.75" hidden="1" customHeight="1" x14ac:dyDescent="0.25">
      <c r="A135" s="14" t="s">
        <v>131</v>
      </c>
      <c r="B135" s="14" t="s">
        <v>100</v>
      </c>
      <c r="C135" s="14" t="s">
        <v>149</v>
      </c>
      <c r="D135" s="14" t="s">
        <v>93</v>
      </c>
      <c r="E135" s="15">
        <v>1</v>
      </c>
      <c r="F135" s="16">
        <v>0.5</v>
      </c>
      <c r="G135" s="15">
        <v>0</v>
      </c>
      <c r="H135" s="15">
        <v>0</v>
      </c>
      <c r="I135" s="15">
        <v>0</v>
      </c>
      <c r="J135" s="15">
        <v>1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6">
        <v>0</v>
      </c>
      <c r="S135" s="15">
        <v>1</v>
      </c>
      <c r="T135" s="15">
        <v>0</v>
      </c>
      <c r="U135" s="15">
        <v>0</v>
      </c>
      <c r="V135" s="15">
        <v>0</v>
      </c>
      <c r="W135" s="15">
        <v>1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f t="shared" si="32"/>
        <v>1</v>
      </c>
      <c r="AD135" s="15">
        <f t="shared" si="24"/>
        <v>0</v>
      </c>
      <c r="AE135" s="15">
        <f t="shared" si="25"/>
        <v>0</v>
      </c>
      <c r="AF135" s="15">
        <f t="shared" si="26"/>
        <v>-1</v>
      </c>
      <c r="AG135" s="15">
        <f t="shared" si="27"/>
        <v>1</v>
      </c>
      <c r="AH135" s="15">
        <f t="shared" si="28"/>
        <v>0</v>
      </c>
      <c r="AI135" s="15">
        <f t="shared" si="29"/>
        <v>0</v>
      </c>
      <c r="AJ135" s="15">
        <f t="shared" si="30"/>
        <v>0</v>
      </c>
      <c r="AK135" s="15">
        <f t="shared" si="31"/>
        <v>0</v>
      </c>
      <c r="AL135" s="15">
        <f t="shared" si="33"/>
        <v>0</v>
      </c>
      <c r="AM135" s="15">
        <f t="shared" si="34"/>
        <v>0</v>
      </c>
    </row>
    <row r="136" spans="1:39" ht="12.75" hidden="1" customHeight="1" x14ac:dyDescent="0.25">
      <c r="A136" s="14" t="s">
        <v>131</v>
      </c>
      <c r="B136" s="14" t="s">
        <v>100</v>
      </c>
      <c r="C136" s="14" t="s">
        <v>149</v>
      </c>
      <c r="D136" s="14" t="s">
        <v>184</v>
      </c>
      <c r="E136" s="15">
        <v>4</v>
      </c>
      <c r="F136" s="16">
        <v>3.5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2</v>
      </c>
      <c r="O136" s="15">
        <v>0</v>
      </c>
      <c r="P136" s="15">
        <v>0</v>
      </c>
      <c r="Q136" s="15">
        <v>0</v>
      </c>
      <c r="R136" s="16">
        <v>0</v>
      </c>
      <c r="S136" s="15">
        <v>1</v>
      </c>
      <c r="T136" s="15">
        <v>1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f t="shared" si="32"/>
        <v>1</v>
      </c>
      <c r="AD136" s="15">
        <f t="shared" si="24"/>
        <v>1</v>
      </c>
      <c r="AE136" s="15">
        <f t="shared" si="25"/>
        <v>0</v>
      </c>
      <c r="AF136" s="15">
        <f t="shared" si="26"/>
        <v>0</v>
      </c>
      <c r="AG136" s="15">
        <f t="shared" si="27"/>
        <v>0</v>
      </c>
      <c r="AH136" s="15">
        <f t="shared" si="28"/>
        <v>0</v>
      </c>
      <c r="AI136" s="15">
        <f t="shared" si="29"/>
        <v>0</v>
      </c>
      <c r="AJ136" s="15">
        <f t="shared" si="30"/>
        <v>-2</v>
      </c>
      <c r="AK136" s="15">
        <f t="shared" si="31"/>
        <v>0</v>
      </c>
      <c r="AL136" s="15">
        <f t="shared" si="33"/>
        <v>1</v>
      </c>
      <c r="AM136" s="15">
        <f t="shared" si="34"/>
        <v>-1</v>
      </c>
    </row>
    <row r="137" spans="1:39" ht="12.75" hidden="1" customHeight="1" x14ac:dyDescent="0.25">
      <c r="A137" s="14" t="s">
        <v>131</v>
      </c>
      <c r="B137" s="14" t="s">
        <v>100</v>
      </c>
      <c r="C137" s="14" t="s">
        <v>149</v>
      </c>
      <c r="D137" s="14" t="s">
        <v>239</v>
      </c>
      <c r="E137" s="15">
        <v>2</v>
      </c>
      <c r="F137" s="16">
        <v>1.6</v>
      </c>
      <c r="G137" s="15">
        <v>0</v>
      </c>
      <c r="H137" s="15">
        <v>0</v>
      </c>
      <c r="I137" s="15">
        <v>0</v>
      </c>
      <c r="J137" s="15">
        <v>0</v>
      </c>
      <c r="K137" s="15">
        <v>1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>
        <v>0</v>
      </c>
      <c r="S137" s="15">
        <v>2</v>
      </c>
      <c r="T137" s="15">
        <v>0</v>
      </c>
      <c r="U137" s="15">
        <v>1</v>
      </c>
      <c r="V137" s="15">
        <v>1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f t="shared" si="32"/>
        <v>2</v>
      </c>
      <c r="AD137" s="15">
        <f t="shared" si="24"/>
        <v>0</v>
      </c>
      <c r="AE137" s="15">
        <f t="shared" si="25"/>
        <v>1</v>
      </c>
      <c r="AF137" s="15">
        <f t="shared" si="26"/>
        <v>1</v>
      </c>
      <c r="AG137" s="15">
        <f t="shared" si="27"/>
        <v>-1</v>
      </c>
      <c r="AH137" s="15">
        <f t="shared" si="28"/>
        <v>0</v>
      </c>
      <c r="AI137" s="15">
        <f t="shared" si="29"/>
        <v>0</v>
      </c>
      <c r="AJ137" s="15">
        <f t="shared" si="30"/>
        <v>0</v>
      </c>
      <c r="AK137" s="15">
        <f t="shared" si="31"/>
        <v>0</v>
      </c>
      <c r="AL137" s="15">
        <f t="shared" si="33"/>
        <v>1</v>
      </c>
      <c r="AM137" s="15">
        <f t="shared" si="34"/>
        <v>1</v>
      </c>
    </row>
    <row r="138" spans="1:39" ht="12.75" hidden="1" customHeight="1" x14ac:dyDescent="0.25">
      <c r="A138" s="14" t="s">
        <v>131</v>
      </c>
      <c r="B138" s="14" t="s">
        <v>100</v>
      </c>
      <c r="C138" s="14" t="s">
        <v>149</v>
      </c>
      <c r="D138" s="14" t="s">
        <v>118</v>
      </c>
      <c r="E138" s="15">
        <v>3</v>
      </c>
      <c r="F138" s="16">
        <v>3</v>
      </c>
      <c r="G138" s="15">
        <v>0</v>
      </c>
      <c r="H138" s="15">
        <v>0</v>
      </c>
      <c r="I138" s="15">
        <v>0</v>
      </c>
      <c r="J138" s="15">
        <v>0</v>
      </c>
      <c r="K138" s="15">
        <v>1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1</v>
      </c>
      <c r="R138" s="16">
        <v>0</v>
      </c>
      <c r="S138" s="15">
        <v>3</v>
      </c>
      <c r="T138" s="15">
        <v>0</v>
      </c>
      <c r="U138" s="15">
        <v>0</v>
      </c>
      <c r="V138" s="15">
        <v>1</v>
      </c>
      <c r="W138" s="15">
        <v>1</v>
      </c>
      <c r="X138" s="15">
        <v>0</v>
      </c>
      <c r="Y138" s="15">
        <v>1</v>
      </c>
      <c r="Z138" s="15">
        <v>0</v>
      </c>
      <c r="AA138" s="15">
        <v>0</v>
      </c>
      <c r="AB138" s="15">
        <v>1</v>
      </c>
      <c r="AC138" s="15">
        <f t="shared" si="32"/>
        <v>3</v>
      </c>
      <c r="AD138" s="15">
        <f t="shared" si="24"/>
        <v>0</v>
      </c>
      <c r="AE138" s="15">
        <f t="shared" si="25"/>
        <v>0</v>
      </c>
      <c r="AF138" s="15">
        <f t="shared" si="26"/>
        <v>1</v>
      </c>
      <c r="AG138" s="15">
        <f t="shared" si="27"/>
        <v>0</v>
      </c>
      <c r="AH138" s="15">
        <f t="shared" si="28"/>
        <v>0</v>
      </c>
      <c r="AI138" s="15">
        <f t="shared" si="29"/>
        <v>1</v>
      </c>
      <c r="AJ138" s="15">
        <f t="shared" si="30"/>
        <v>0</v>
      </c>
      <c r="AK138" s="15">
        <f t="shared" si="31"/>
        <v>0</v>
      </c>
      <c r="AL138" s="15">
        <f t="shared" si="33"/>
        <v>1</v>
      </c>
      <c r="AM138" s="15">
        <f t="shared" si="34"/>
        <v>2</v>
      </c>
    </row>
    <row r="139" spans="1:39" ht="12.75" hidden="1" customHeight="1" x14ac:dyDescent="0.25">
      <c r="A139" s="14" t="s">
        <v>131</v>
      </c>
      <c r="B139" s="14" t="s">
        <v>100</v>
      </c>
      <c r="C139" s="14" t="s">
        <v>149</v>
      </c>
      <c r="D139" s="14" t="s">
        <v>170</v>
      </c>
      <c r="E139" s="15">
        <v>0</v>
      </c>
      <c r="F139" s="16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>
        <v>0</v>
      </c>
      <c r="S139" s="15">
        <v>1</v>
      </c>
      <c r="T139" s="15">
        <v>0</v>
      </c>
      <c r="U139" s="15">
        <v>0</v>
      </c>
      <c r="V139" s="15">
        <v>0</v>
      </c>
      <c r="W139" s="15">
        <v>0</v>
      </c>
      <c r="X139" s="15">
        <v>1</v>
      </c>
      <c r="Y139" s="15">
        <v>0</v>
      </c>
      <c r="Z139" s="15">
        <v>0</v>
      </c>
      <c r="AA139" s="15">
        <v>0</v>
      </c>
      <c r="AB139" s="15">
        <v>0</v>
      </c>
      <c r="AC139" s="15">
        <f t="shared" si="32"/>
        <v>1</v>
      </c>
      <c r="AD139" s="15">
        <f t="shared" si="24"/>
        <v>0</v>
      </c>
      <c r="AE139" s="15">
        <f t="shared" si="25"/>
        <v>0</v>
      </c>
      <c r="AF139" s="15">
        <f t="shared" si="26"/>
        <v>0</v>
      </c>
      <c r="AG139" s="15">
        <f t="shared" si="27"/>
        <v>0</v>
      </c>
      <c r="AH139" s="15">
        <f t="shared" si="28"/>
        <v>1</v>
      </c>
      <c r="AI139" s="15">
        <f t="shared" si="29"/>
        <v>0</v>
      </c>
      <c r="AJ139" s="15">
        <f t="shared" si="30"/>
        <v>0</v>
      </c>
      <c r="AK139" s="15">
        <f t="shared" si="31"/>
        <v>0</v>
      </c>
      <c r="AL139" s="15">
        <f t="shared" si="33"/>
        <v>0</v>
      </c>
      <c r="AM139" s="15">
        <f t="shared" si="34"/>
        <v>1</v>
      </c>
    </row>
    <row r="140" spans="1:39" ht="12.75" hidden="1" customHeight="1" x14ac:dyDescent="0.25">
      <c r="A140" s="14" t="s">
        <v>131</v>
      </c>
      <c r="B140" s="14" t="s">
        <v>100</v>
      </c>
      <c r="C140" s="14" t="s">
        <v>149</v>
      </c>
      <c r="D140" s="14" t="s">
        <v>91</v>
      </c>
      <c r="E140" s="15">
        <v>13</v>
      </c>
      <c r="F140" s="16">
        <v>11.8</v>
      </c>
      <c r="G140" s="15">
        <v>0</v>
      </c>
      <c r="H140" s="15">
        <v>0</v>
      </c>
      <c r="I140" s="15">
        <v>1</v>
      </c>
      <c r="J140" s="15">
        <v>0</v>
      </c>
      <c r="K140" s="15">
        <v>0</v>
      </c>
      <c r="L140" s="15">
        <v>1</v>
      </c>
      <c r="M140" s="15">
        <v>2</v>
      </c>
      <c r="N140" s="15">
        <v>2</v>
      </c>
      <c r="O140" s="15">
        <v>0</v>
      </c>
      <c r="P140" s="15">
        <v>0</v>
      </c>
      <c r="Q140" s="15">
        <v>0</v>
      </c>
      <c r="R140" s="16">
        <v>0</v>
      </c>
      <c r="S140" s="15">
        <v>5</v>
      </c>
      <c r="T140" s="15">
        <v>0</v>
      </c>
      <c r="U140" s="15">
        <v>0</v>
      </c>
      <c r="V140" s="15">
        <v>1</v>
      </c>
      <c r="W140" s="15">
        <v>0</v>
      </c>
      <c r="X140" s="15">
        <v>2</v>
      </c>
      <c r="Y140" s="15">
        <v>1</v>
      </c>
      <c r="Z140" s="15">
        <v>1</v>
      </c>
      <c r="AA140" s="15">
        <v>0</v>
      </c>
      <c r="AB140" s="15">
        <v>1</v>
      </c>
      <c r="AC140" s="15">
        <f t="shared" si="32"/>
        <v>5</v>
      </c>
      <c r="AD140" s="15">
        <f t="shared" si="24"/>
        <v>0</v>
      </c>
      <c r="AE140" s="15">
        <f t="shared" si="25"/>
        <v>-1</v>
      </c>
      <c r="AF140" s="15">
        <f t="shared" si="26"/>
        <v>1</v>
      </c>
      <c r="AG140" s="15">
        <f t="shared" si="27"/>
        <v>0</v>
      </c>
      <c r="AH140" s="15">
        <f t="shared" si="28"/>
        <v>1</v>
      </c>
      <c r="AI140" s="15">
        <f t="shared" si="29"/>
        <v>-1</v>
      </c>
      <c r="AJ140" s="15">
        <f t="shared" si="30"/>
        <v>-1</v>
      </c>
      <c r="AK140" s="15">
        <f t="shared" si="31"/>
        <v>0</v>
      </c>
      <c r="AL140" s="15">
        <f t="shared" si="33"/>
        <v>0</v>
      </c>
      <c r="AM140" s="15">
        <f t="shared" si="34"/>
        <v>-1</v>
      </c>
    </row>
    <row r="141" spans="1:39" ht="12.75" hidden="1" customHeight="1" x14ac:dyDescent="0.25">
      <c r="A141" s="14" t="s">
        <v>131</v>
      </c>
      <c r="B141" s="14" t="s">
        <v>100</v>
      </c>
      <c r="C141" s="14" t="s">
        <v>149</v>
      </c>
      <c r="D141" s="14" t="s">
        <v>163</v>
      </c>
      <c r="E141" s="15">
        <v>5</v>
      </c>
      <c r="F141" s="16">
        <v>4.3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1</v>
      </c>
      <c r="R141" s="16">
        <v>0</v>
      </c>
      <c r="S141" s="15">
        <v>3</v>
      </c>
      <c r="T141" s="15">
        <v>0</v>
      </c>
      <c r="U141" s="15">
        <v>0</v>
      </c>
      <c r="V141" s="15">
        <v>0</v>
      </c>
      <c r="W141" s="15">
        <v>1</v>
      </c>
      <c r="X141" s="15">
        <v>0</v>
      </c>
      <c r="Y141" s="15">
        <v>0</v>
      </c>
      <c r="Z141" s="15">
        <v>0</v>
      </c>
      <c r="AA141" s="15">
        <v>2</v>
      </c>
      <c r="AB141" s="15">
        <v>1</v>
      </c>
      <c r="AC141" s="15">
        <f t="shared" si="32"/>
        <v>3</v>
      </c>
      <c r="AD141" s="15">
        <f t="shared" si="24"/>
        <v>0</v>
      </c>
      <c r="AE141" s="15">
        <f t="shared" si="25"/>
        <v>-1</v>
      </c>
      <c r="AF141" s="15">
        <f t="shared" si="26"/>
        <v>-1</v>
      </c>
      <c r="AG141" s="15">
        <f t="shared" si="27"/>
        <v>0</v>
      </c>
      <c r="AH141" s="15">
        <f t="shared" si="28"/>
        <v>0</v>
      </c>
      <c r="AI141" s="15">
        <f t="shared" si="29"/>
        <v>0</v>
      </c>
      <c r="AJ141" s="15">
        <f t="shared" si="30"/>
        <v>0</v>
      </c>
      <c r="AK141" s="15">
        <f t="shared" si="31"/>
        <v>2</v>
      </c>
      <c r="AL141" s="15">
        <f t="shared" si="33"/>
        <v>-2</v>
      </c>
      <c r="AM141" s="15">
        <f t="shared" si="34"/>
        <v>0</v>
      </c>
    </row>
    <row r="142" spans="1:39" ht="12.75" hidden="1" customHeight="1" x14ac:dyDescent="0.25">
      <c r="A142" s="14" t="s">
        <v>131</v>
      </c>
      <c r="B142" s="14" t="s">
        <v>100</v>
      </c>
      <c r="C142" s="14" t="s">
        <v>149</v>
      </c>
      <c r="D142" s="14" t="s">
        <v>92</v>
      </c>
      <c r="E142" s="15">
        <v>4</v>
      </c>
      <c r="F142" s="16">
        <v>3.5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1</v>
      </c>
      <c r="Q142" s="15">
        <v>1</v>
      </c>
      <c r="R142" s="16">
        <v>0</v>
      </c>
      <c r="S142" s="15">
        <v>1</v>
      </c>
      <c r="T142" s="15">
        <v>0</v>
      </c>
      <c r="U142" s="15">
        <v>0</v>
      </c>
      <c r="V142" s="15">
        <v>0</v>
      </c>
      <c r="W142" s="15">
        <v>1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f t="shared" si="32"/>
        <v>1</v>
      </c>
      <c r="AD142" s="15">
        <f t="shared" si="24"/>
        <v>0</v>
      </c>
      <c r="AE142" s="15">
        <f t="shared" si="25"/>
        <v>0</v>
      </c>
      <c r="AF142" s="15">
        <f t="shared" si="26"/>
        <v>0</v>
      </c>
      <c r="AG142" s="15">
        <f t="shared" si="27"/>
        <v>1</v>
      </c>
      <c r="AH142" s="15">
        <f t="shared" si="28"/>
        <v>0</v>
      </c>
      <c r="AI142" s="15">
        <f t="shared" si="29"/>
        <v>0</v>
      </c>
      <c r="AJ142" s="15">
        <f t="shared" si="30"/>
        <v>0</v>
      </c>
      <c r="AK142" s="15">
        <f t="shared" si="31"/>
        <v>0</v>
      </c>
      <c r="AL142" s="15">
        <f t="shared" si="33"/>
        <v>1</v>
      </c>
      <c r="AM142" s="15">
        <f t="shared" si="34"/>
        <v>1</v>
      </c>
    </row>
    <row r="143" spans="1:39" ht="12.75" hidden="1" customHeight="1" x14ac:dyDescent="0.25">
      <c r="A143" s="14" t="s">
        <v>131</v>
      </c>
      <c r="B143" s="14" t="s">
        <v>100</v>
      </c>
      <c r="C143" s="14" t="s">
        <v>149</v>
      </c>
      <c r="D143" s="14" t="s">
        <v>7</v>
      </c>
      <c r="E143" s="15">
        <v>6</v>
      </c>
      <c r="F143" s="16">
        <v>5.8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6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f t="shared" si="32"/>
        <v>0</v>
      </c>
      <c r="AD143" s="15">
        <f t="shared" si="24"/>
        <v>0</v>
      </c>
      <c r="AE143" s="15">
        <f t="shared" si="25"/>
        <v>0</v>
      </c>
      <c r="AF143" s="15">
        <f t="shared" si="26"/>
        <v>0</v>
      </c>
      <c r="AG143" s="15">
        <f t="shared" si="27"/>
        <v>0</v>
      </c>
      <c r="AH143" s="15">
        <f t="shared" si="28"/>
        <v>0</v>
      </c>
      <c r="AI143" s="15">
        <f t="shared" si="29"/>
        <v>0</v>
      </c>
      <c r="AJ143" s="15">
        <f t="shared" si="30"/>
        <v>0</v>
      </c>
      <c r="AK143" s="15">
        <f t="shared" si="31"/>
        <v>0</v>
      </c>
      <c r="AL143" s="15">
        <f t="shared" si="33"/>
        <v>0</v>
      </c>
      <c r="AM143" s="15">
        <f t="shared" si="34"/>
        <v>0</v>
      </c>
    </row>
    <row r="144" spans="1:39" ht="12.75" hidden="1" customHeight="1" x14ac:dyDescent="0.25">
      <c r="A144" s="14" t="s">
        <v>131</v>
      </c>
      <c r="B144" s="14" t="s">
        <v>100</v>
      </c>
      <c r="C144" s="14" t="s">
        <v>149</v>
      </c>
      <c r="D144" s="14" t="s">
        <v>90</v>
      </c>
      <c r="E144" s="15">
        <v>6</v>
      </c>
      <c r="F144" s="16">
        <v>5.9</v>
      </c>
      <c r="G144" s="15">
        <v>0</v>
      </c>
      <c r="H144" s="15">
        <v>0</v>
      </c>
      <c r="I144" s="15">
        <v>0</v>
      </c>
      <c r="J144" s="15">
        <v>1</v>
      </c>
      <c r="K144" s="15">
        <v>0</v>
      </c>
      <c r="L144" s="15">
        <v>0</v>
      </c>
      <c r="M144" s="15">
        <v>0</v>
      </c>
      <c r="N144" s="15">
        <v>0</v>
      </c>
      <c r="O144" s="15">
        <v>1</v>
      </c>
      <c r="P144" s="15">
        <v>0</v>
      </c>
      <c r="Q144" s="15">
        <v>1</v>
      </c>
      <c r="R144" s="16">
        <v>0</v>
      </c>
      <c r="S144" s="15">
        <v>2</v>
      </c>
      <c r="T144" s="15">
        <v>0</v>
      </c>
      <c r="U144" s="15">
        <v>0</v>
      </c>
      <c r="V144" s="15">
        <v>1</v>
      </c>
      <c r="W144" s="15">
        <v>0</v>
      </c>
      <c r="X144" s="15">
        <v>0</v>
      </c>
      <c r="Y144" s="15">
        <v>1</v>
      </c>
      <c r="Z144" s="15">
        <v>0</v>
      </c>
      <c r="AA144" s="15">
        <v>0</v>
      </c>
      <c r="AB144" s="15">
        <v>1</v>
      </c>
      <c r="AC144" s="15">
        <f t="shared" si="32"/>
        <v>2</v>
      </c>
      <c r="AD144" s="15">
        <f t="shared" si="24"/>
        <v>0</v>
      </c>
      <c r="AE144" s="15">
        <f t="shared" si="25"/>
        <v>0</v>
      </c>
      <c r="AF144" s="15">
        <f t="shared" si="26"/>
        <v>0</v>
      </c>
      <c r="AG144" s="15">
        <f t="shared" si="27"/>
        <v>0</v>
      </c>
      <c r="AH144" s="15">
        <f t="shared" si="28"/>
        <v>0</v>
      </c>
      <c r="AI144" s="15">
        <f t="shared" si="29"/>
        <v>1</v>
      </c>
      <c r="AJ144" s="15">
        <f t="shared" si="30"/>
        <v>0</v>
      </c>
      <c r="AK144" s="15">
        <f t="shared" si="31"/>
        <v>-1</v>
      </c>
      <c r="AL144" s="15">
        <f t="shared" si="33"/>
        <v>0</v>
      </c>
      <c r="AM144" s="15">
        <f t="shared" si="34"/>
        <v>0</v>
      </c>
    </row>
    <row r="145" spans="1:39" ht="12.75" hidden="1" customHeight="1" x14ac:dyDescent="0.25">
      <c r="A145" s="14" t="s">
        <v>131</v>
      </c>
      <c r="B145" s="14" t="s">
        <v>100</v>
      </c>
      <c r="C145" s="14" t="s">
        <v>149</v>
      </c>
      <c r="D145" s="14" t="s">
        <v>124</v>
      </c>
      <c r="E145" s="15">
        <v>4</v>
      </c>
      <c r="F145" s="16">
        <v>3.8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1</v>
      </c>
      <c r="M145" s="15">
        <v>0</v>
      </c>
      <c r="N145" s="15">
        <v>0</v>
      </c>
      <c r="O145" s="15">
        <v>0</v>
      </c>
      <c r="P145" s="15">
        <v>1</v>
      </c>
      <c r="Q145" s="15">
        <v>0</v>
      </c>
      <c r="R145" s="16">
        <v>0</v>
      </c>
      <c r="S145" s="15">
        <v>2</v>
      </c>
      <c r="T145" s="15">
        <v>0</v>
      </c>
      <c r="U145" s="15">
        <v>0</v>
      </c>
      <c r="V145" s="15">
        <v>2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f t="shared" si="32"/>
        <v>2</v>
      </c>
      <c r="AD145" s="15">
        <f t="shared" si="24"/>
        <v>0</v>
      </c>
      <c r="AE145" s="15">
        <f t="shared" si="25"/>
        <v>0</v>
      </c>
      <c r="AF145" s="15">
        <f t="shared" si="26"/>
        <v>2</v>
      </c>
      <c r="AG145" s="15">
        <f t="shared" si="27"/>
        <v>0</v>
      </c>
      <c r="AH145" s="15">
        <f t="shared" si="28"/>
        <v>-1</v>
      </c>
      <c r="AI145" s="15">
        <f t="shared" si="29"/>
        <v>0</v>
      </c>
      <c r="AJ145" s="15">
        <f t="shared" si="30"/>
        <v>0</v>
      </c>
      <c r="AK145" s="15">
        <f t="shared" si="31"/>
        <v>0</v>
      </c>
      <c r="AL145" s="15">
        <f t="shared" si="33"/>
        <v>2</v>
      </c>
      <c r="AM145" s="15">
        <f t="shared" si="34"/>
        <v>1</v>
      </c>
    </row>
    <row r="146" spans="1:39" ht="12.75" hidden="1" customHeight="1" x14ac:dyDescent="0.25">
      <c r="A146" s="14" t="s">
        <v>131</v>
      </c>
      <c r="B146" s="14" t="s">
        <v>204</v>
      </c>
      <c r="C146" s="14" t="s">
        <v>247</v>
      </c>
      <c r="D146" s="14" t="s">
        <v>170</v>
      </c>
      <c r="E146" s="15">
        <v>16</v>
      </c>
      <c r="F146" s="16">
        <v>12.1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6">
        <v>0</v>
      </c>
      <c r="S146" s="15">
        <v>10</v>
      </c>
      <c r="T146" s="15">
        <v>1</v>
      </c>
      <c r="U146" s="15">
        <v>2</v>
      </c>
      <c r="V146" s="15">
        <v>1</v>
      </c>
      <c r="W146" s="15">
        <v>4</v>
      </c>
      <c r="X146" s="15">
        <v>0</v>
      </c>
      <c r="Y146" s="15">
        <v>2</v>
      </c>
      <c r="Z146" s="15">
        <v>0</v>
      </c>
      <c r="AA146" s="15">
        <v>0</v>
      </c>
      <c r="AB146" s="15">
        <v>0</v>
      </c>
      <c r="AC146" s="15">
        <f t="shared" si="32"/>
        <v>10</v>
      </c>
      <c r="AD146" s="15">
        <f t="shared" si="24"/>
        <v>1</v>
      </c>
      <c r="AE146" s="15">
        <f t="shared" si="25"/>
        <v>2</v>
      </c>
      <c r="AF146" s="15">
        <f t="shared" si="26"/>
        <v>1</v>
      </c>
      <c r="AG146" s="15">
        <f t="shared" si="27"/>
        <v>4</v>
      </c>
      <c r="AH146" s="15">
        <f t="shared" si="28"/>
        <v>0</v>
      </c>
      <c r="AI146" s="15">
        <f t="shared" si="29"/>
        <v>2</v>
      </c>
      <c r="AJ146" s="15">
        <f t="shared" si="30"/>
        <v>0</v>
      </c>
      <c r="AK146" s="15">
        <f t="shared" si="31"/>
        <v>0</v>
      </c>
      <c r="AL146" s="15">
        <f t="shared" si="33"/>
        <v>8</v>
      </c>
      <c r="AM146" s="15">
        <f t="shared" si="34"/>
        <v>10</v>
      </c>
    </row>
    <row r="147" spans="1:39" ht="12.75" hidden="1" customHeight="1" x14ac:dyDescent="0.25">
      <c r="A147" s="14" t="s">
        <v>131</v>
      </c>
      <c r="B147" s="14" t="s">
        <v>204</v>
      </c>
      <c r="C147" s="14" t="s">
        <v>247</v>
      </c>
      <c r="D147" s="14" t="s">
        <v>184</v>
      </c>
      <c r="E147" s="15">
        <v>1</v>
      </c>
      <c r="F147" s="16">
        <v>0.5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1</v>
      </c>
      <c r="R147" s="16">
        <v>0.5</v>
      </c>
      <c r="S147" s="15">
        <v>1</v>
      </c>
      <c r="T147" s="15">
        <v>0</v>
      </c>
      <c r="U147" s="15">
        <v>1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f t="shared" si="32"/>
        <v>1</v>
      </c>
      <c r="AD147" s="15">
        <f t="shared" si="24"/>
        <v>0</v>
      </c>
      <c r="AE147" s="15">
        <f t="shared" si="25"/>
        <v>1</v>
      </c>
      <c r="AF147" s="15">
        <f t="shared" si="26"/>
        <v>0</v>
      </c>
      <c r="AG147" s="15">
        <f t="shared" si="27"/>
        <v>0</v>
      </c>
      <c r="AH147" s="15">
        <f t="shared" si="28"/>
        <v>0</v>
      </c>
      <c r="AI147" s="15">
        <f t="shared" si="29"/>
        <v>0</v>
      </c>
      <c r="AJ147" s="15">
        <f t="shared" si="30"/>
        <v>0</v>
      </c>
      <c r="AK147" s="15">
        <f t="shared" si="31"/>
        <v>0</v>
      </c>
      <c r="AL147" s="15">
        <f t="shared" si="33"/>
        <v>1</v>
      </c>
      <c r="AM147" s="15">
        <f t="shared" si="34"/>
        <v>1</v>
      </c>
    </row>
    <row r="148" spans="1:39" ht="12.75" hidden="1" customHeight="1" x14ac:dyDescent="0.25">
      <c r="A148" s="14" t="s">
        <v>131</v>
      </c>
      <c r="B148" s="14" t="s">
        <v>204</v>
      </c>
      <c r="C148" s="14" t="s">
        <v>247</v>
      </c>
      <c r="D148" s="14" t="s">
        <v>93</v>
      </c>
      <c r="E148" s="15">
        <v>2</v>
      </c>
      <c r="F148" s="16">
        <v>0.7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>
        <v>0</v>
      </c>
      <c r="S148" s="15">
        <v>1</v>
      </c>
      <c r="T148" s="15">
        <v>1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f t="shared" si="32"/>
        <v>1</v>
      </c>
      <c r="AD148" s="15">
        <f t="shared" si="24"/>
        <v>1</v>
      </c>
      <c r="AE148" s="15">
        <f t="shared" si="25"/>
        <v>0</v>
      </c>
      <c r="AF148" s="15">
        <f t="shared" si="26"/>
        <v>0</v>
      </c>
      <c r="AG148" s="15">
        <f t="shared" si="27"/>
        <v>0</v>
      </c>
      <c r="AH148" s="15">
        <f t="shared" si="28"/>
        <v>0</v>
      </c>
      <c r="AI148" s="15">
        <f t="shared" si="29"/>
        <v>0</v>
      </c>
      <c r="AJ148" s="15">
        <f t="shared" si="30"/>
        <v>0</v>
      </c>
      <c r="AK148" s="15">
        <f t="shared" si="31"/>
        <v>0</v>
      </c>
      <c r="AL148" s="15">
        <f t="shared" si="33"/>
        <v>1</v>
      </c>
      <c r="AM148" s="15">
        <f t="shared" si="34"/>
        <v>1</v>
      </c>
    </row>
    <row r="149" spans="1:39" ht="12.75" hidden="1" customHeight="1" x14ac:dyDescent="0.25">
      <c r="A149" s="14" t="s">
        <v>131</v>
      </c>
      <c r="B149" s="14" t="s">
        <v>204</v>
      </c>
      <c r="C149" s="14" t="s">
        <v>247</v>
      </c>
      <c r="D149" s="14" t="s">
        <v>91</v>
      </c>
      <c r="E149" s="15">
        <v>4</v>
      </c>
      <c r="F149" s="16">
        <v>3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6">
        <v>0</v>
      </c>
      <c r="S149" s="15">
        <v>3</v>
      </c>
      <c r="T149" s="15">
        <v>1</v>
      </c>
      <c r="U149" s="15">
        <v>1</v>
      </c>
      <c r="V149" s="15">
        <v>1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f t="shared" si="32"/>
        <v>3</v>
      </c>
      <c r="AD149" s="15">
        <f t="shared" si="24"/>
        <v>1</v>
      </c>
      <c r="AE149" s="15">
        <f t="shared" si="25"/>
        <v>1</v>
      </c>
      <c r="AF149" s="15">
        <f t="shared" si="26"/>
        <v>1</v>
      </c>
      <c r="AG149" s="15">
        <f t="shared" si="27"/>
        <v>0</v>
      </c>
      <c r="AH149" s="15">
        <f t="shared" si="28"/>
        <v>0</v>
      </c>
      <c r="AI149" s="15">
        <f t="shared" si="29"/>
        <v>0</v>
      </c>
      <c r="AJ149" s="15">
        <f t="shared" si="30"/>
        <v>0</v>
      </c>
      <c r="AK149" s="15">
        <f t="shared" si="31"/>
        <v>0</v>
      </c>
      <c r="AL149" s="15">
        <f t="shared" si="33"/>
        <v>3</v>
      </c>
      <c r="AM149" s="15">
        <f t="shared" si="34"/>
        <v>3</v>
      </c>
    </row>
    <row r="150" spans="1:39" ht="12.75" hidden="1" customHeight="1" x14ac:dyDescent="0.25">
      <c r="A150" s="14" t="s">
        <v>131</v>
      </c>
      <c r="B150" s="14" t="s">
        <v>204</v>
      </c>
      <c r="C150" s="14" t="s">
        <v>247</v>
      </c>
      <c r="D150" s="14" t="s">
        <v>239</v>
      </c>
      <c r="E150" s="15">
        <v>3</v>
      </c>
      <c r="F150" s="16">
        <v>2.75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6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f t="shared" si="32"/>
        <v>0</v>
      </c>
      <c r="AD150" s="15">
        <f t="shared" si="24"/>
        <v>0</v>
      </c>
      <c r="AE150" s="15">
        <f t="shared" si="25"/>
        <v>0</v>
      </c>
      <c r="AF150" s="15">
        <f t="shared" si="26"/>
        <v>0</v>
      </c>
      <c r="AG150" s="15">
        <f t="shared" si="27"/>
        <v>0</v>
      </c>
      <c r="AH150" s="15">
        <f t="shared" si="28"/>
        <v>0</v>
      </c>
      <c r="AI150" s="15">
        <f t="shared" si="29"/>
        <v>0</v>
      </c>
      <c r="AJ150" s="15">
        <f t="shared" si="30"/>
        <v>0</v>
      </c>
      <c r="AK150" s="15">
        <f t="shared" si="31"/>
        <v>0</v>
      </c>
      <c r="AL150" s="15">
        <f t="shared" si="33"/>
        <v>0</v>
      </c>
      <c r="AM150" s="15">
        <f t="shared" si="34"/>
        <v>0</v>
      </c>
    </row>
    <row r="151" spans="1:39" ht="12.75" hidden="1" customHeight="1" x14ac:dyDescent="0.25">
      <c r="A151" s="14" t="s">
        <v>131</v>
      </c>
      <c r="B151" s="14" t="s">
        <v>204</v>
      </c>
      <c r="C151" s="14" t="s">
        <v>247</v>
      </c>
      <c r="D151" s="14" t="s">
        <v>67</v>
      </c>
      <c r="E151" s="15">
        <v>3</v>
      </c>
      <c r="F151" s="16">
        <v>2.25</v>
      </c>
      <c r="G151" s="15">
        <v>0</v>
      </c>
      <c r="H151" s="15">
        <v>0</v>
      </c>
      <c r="I151" s="15">
        <v>1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2</v>
      </c>
      <c r="Q151" s="15">
        <v>0</v>
      </c>
      <c r="R151" s="16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1</v>
      </c>
      <c r="Y151" s="15">
        <v>0</v>
      </c>
      <c r="Z151" s="15">
        <v>0</v>
      </c>
      <c r="AA151" s="15">
        <v>0</v>
      </c>
      <c r="AB151" s="15">
        <v>0</v>
      </c>
      <c r="AC151" s="15">
        <f t="shared" si="32"/>
        <v>1</v>
      </c>
      <c r="AD151" s="15">
        <f t="shared" si="24"/>
        <v>0</v>
      </c>
      <c r="AE151" s="15">
        <f t="shared" si="25"/>
        <v>-1</v>
      </c>
      <c r="AF151" s="15">
        <f t="shared" si="26"/>
        <v>0</v>
      </c>
      <c r="AG151" s="15">
        <f t="shared" si="27"/>
        <v>0</v>
      </c>
      <c r="AH151" s="15">
        <f t="shared" si="28"/>
        <v>1</v>
      </c>
      <c r="AI151" s="15">
        <f t="shared" si="29"/>
        <v>0</v>
      </c>
      <c r="AJ151" s="15">
        <f t="shared" si="30"/>
        <v>0</v>
      </c>
      <c r="AK151" s="15">
        <f t="shared" si="31"/>
        <v>0</v>
      </c>
      <c r="AL151" s="15">
        <f t="shared" si="33"/>
        <v>-1</v>
      </c>
      <c r="AM151" s="15">
        <f t="shared" si="34"/>
        <v>0</v>
      </c>
    </row>
    <row r="152" spans="1:39" ht="12.75" hidden="1" customHeight="1" x14ac:dyDescent="0.25">
      <c r="A152" s="14" t="s">
        <v>131</v>
      </c>
      <c r="B152" s="14" t="s">
        <v>204</v>
      </c>
      <c r="C152" s="14" t="s">
        <v>247</v>
      </c>
      <c r="D152" s="14" t="s">
        <v>7</v>
      </c>
      <c r="E152" s="15">
        <v>3</v>
      </c>
      <c r="F152" s="16">
        <v>2.5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6">
        <v>0</v>
      </c>
      <c r="S152" s="15">
        <v>1</v>
      </c>
      <c r="T152" s="15">
        <v>0</v>
      </c>
      <c r="U152" s="15">
        <v>0</v>
      </c>
      <c r="V152" s="15">
        <v>0</v>
      </c>
      <c r="W152" s="15">
        <v>0</v>
      </c>
      <c r="X152" s="15">
        <v>1</v>
      </c>
      <c r="Y152" s="15">
        <v>0</v>
      </c>
      <c r="Z152" s="15">
        <v>0</v>
      </c>
      <c r="AA152" s="15">
        <v>0</v>
      </c>
      <c r="AB152" s="15">
        <v>0</v>
      </c>
      <c r="AC152" s="15">
        <f t="shared" si="32"/>
        <v>1</v>
      </c>
      <c r="AD152" s="15">
        <f t="shared" si="24"/>
        <v>0</v>
      </c>
      <c r="AE152" s="15">
        <f t="shared" si="25"/>
        <v>0</v>
      </c>
      <c r="AF152" s="15">
        <f t="shared" si="26"/>
        <v>0</v>
      </c>
      <c r="AG152" s="15">
        <f t="shared" si="27"/>
        <v>0</v>
      </c>
      <c r="AH152" s="15">
        <f t="shared" si="28"/>
        <v>1</v>
      </c>
      <c r="AI152" s="15">
        <f t="shared" si="29"/>
        <v>0</v>
      </c>
      <c r="AJ152" s="15">
        <f t="shared" si="30"/>
        <v>0</v>
      </c>
      <c r="AK152" s="15">
        <f t="shared" si="31"/>
        <v>0</v>
      </c>
      <c r="AL152" s="15">
        <f t="shared" si="33"/>
        <v>0</v>
      </c>
      <c r="AM152" s="15">
        <f t="shared" si="34"/>
        <v>1</v>
      </c>
    </row>
    <row r="153" spans="1:39" ht="12.75" hidden="1" customHeight="1" x14ac:dyDescent="0.25">
      <c r="A153" s="14" t="s">
        <v>131</v>
      </c>
      <c r="B153" s="14" t="s">
        <v>204</v>
      </c>
      <c r="C153" s="14" t="s">
        <v>247</v>
      </c>
      <c r="D153" s="14" t="s">
        <v>221</v>
      </c>
      <c r="E153" s="15">
        <v>2</v>
      </c>
      <c r="F153" s="16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6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f t="shared" si="32"/>
        <v>0</v>
      </c>
      <c r="AD153" s="15">
        <f t="shared" si="24"/>
        <v>0</v>
      </c>
      <c r="AE153" s="15">
        <f t="shared" si="25"/>
        <v>0</v>
      </c>
      <c r="AF153" s="15">
        <f t="shared" si="26"/>
        <v>0</v>
      </c>
      <c r="AG153" s="15">
        <f t="shared" si="27"/>
        <v>0</v>
      </c>
      <c r="AH153" s="15">
        <f t="shared" si="28"/>
        <v>0</v>
      </c>
      <c r="AI153" s="15">
        <f t="shared" si="29"/>
        <v>0</v>
      </c>
      <c r="AJ153" s="15">
        <f t="shared" si="30"/>
        <v>0</v>
      </c>
      <c r="AK153" s="15">
        <f t="shared" si="31"/>
        <v>0</v>
      </c>
      <c r="AL153" s="15">
        <f t="shared" si="33"/>
        <v>0</v>
      </c>
      <c r="AM153" s="15">
        <f t="shared" si="34"/>
        <v>0</v>
      </c>
    </row>
    <row r="154" spans="1:39" ht="12.75" hidden="1" customHeight="1" x14ac:dyDescent="0.25">
      <c r="A154" s="14" t="s">
        <v>131</v>
      </c>
      <c r="B154" s="14" t="s">
        <v>100</v>
      </c>
      <c r="C154" s="14" t="s">
        <v>32</v>
      </c>
      <c r="D154" s="14" t="s">
        <v>193</v>
      </c>
      <c r="E154" s="15">
        <v>31</v>
      </c>
      <c r="F154" s="16">
        <v>25</v>
      </c>
      <c r="G154" s="15">
        <v>0</v>
      </c>
      <c r="H154" s="15">
        <v>0</v>
      </c>
      <c r="I154" s="15">
        <v>1</v>
      </c>
      <c r="J154" s="15">
        <v>1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15">
        <v>2</v>
      </c>
      <c r="Q154" s="15">
        <v>0</v>
      </c>
      <c r="R154" s="16">
        <v>0</v>
      </c>
      <c r="S154" s="15">
        <v>10</v>
      </c>
      <c r="T154" s="15">
        <v>2</v>
      </c>
      <c r="U154" s="15">
        <v>0</v>
      </c>
      <c r="V154" s="15">
        <v>3</v>
      </c>
      <c r="W154" s="15">
        <v>2</v>
      </c>
      <c r="X154" s="15">
        <v>3</v>
      </c>
      <c r="Y154" s="15">
        <v>0</v>
      </c>
      <c r="Z154" s="15">
        <v>0</v>
      </c>
      <c r="AA154" s="15">
        <v>0</v>
      </c>
      <c r="AB154" s="15">
        <v>1</v>
      </c>
      <c r="AC154" s="15">
        <f t="shared" si="32"/>
        <v>10</v>
      </c>
      <c r="AD154" s="15">
        <f t="shared" si="24"/>
        <v>2</v>
      </c>
      <c r="AE154" s="15">
        <f t="shared" si="25"/>
        <v>-1</v>
      </c>
      <c r="AF154" s="15">
        <f t="shared" si="26"/>
        <v>2</v>
      </c>
      <c r="AG154" s="15">
        <f t="shared" si="27"/>
        <v>2</v>
      </c>
      <c r="AH154" s="15">
        <f t="shared" si="28"/>
        <v>3</v>
      </c>
      <c r="AI154" s="15">
        <f t="shared" si="29"/>
        <v>0</v>
      </c>
      <c r="AJ154" s="15">
        <f t="shared" si="30"/>
        <v>-1</v>
      </c>
      <c r="AK154" s="15">
        <f t="shared" si="31"/>
        <v>0</v>
      </c>
      <c r="AL154" s="15">
        <f t="shared" si="33"/>
        <v>5</v>
      </c>
      <c r="AM154" s="15">
        <f t="shared" si="34"/>
        <v>7</v>
      </c>
    </row>
    <row r="155" spans="1:39" ht="12.75" hidden="1" customHeight="1" x14ac:dyDescent="0.25">
      <c r="A155" s="14" t="s">
        <v>131</v>
      </c>
      <c r="B155" s="14" t="s">
        <v>100</v>
      </c>
      <c r="C155" s="14" t="s">
        <v>230</v>
      </c>
      <c r="D155" s="14" t="s">
        <v>213</v>
      </c>
      <c r="E155" s="15">
        <v>10</v>
      </c>
      <c r="F155" s="16">
        <v>7.9</v>
      </c>
      <c r="G155" s="15">
        <v>1</v>
      </c>
      <c r="H155" s="15">
        <v>2</v>
      </c>
      <c r="I155" s="15">
        <v>0</v>
      </c>
      <c r="J155" s="15">
        <v>1</v>
      </c>
      <c r="K155" s="15">
        <v>1</v>
      </c>
      <c r="L155" s="15">
        <v>0</v>
      </c>
      <c r="M155" s="15">
        <v>0</v>
      </c>
      <c r="N155" s="15">
        <v>0</v>
      </c>
      <c r="O155" s="15">
        <v>1</v>
      </c>
      <c r="P155" s="15">
        <v>1</v>
      </c>
      <c r="Q155" s="15">
        <v>2</v>
      </c>
      <c r="R155" s="16">
        <v>2</v>
      </c>
      <c r="S155" s="15">
        <v>6</v>
      </c>
      <c r="T155" s="15">
        <v>0</v>
      </c>
      <c r="U155" s="15">
        <v>1</v>
      </c>
      <c r="V155" s="15">
        <v>0</v>
      </c>
      <c r="W155" s="15">
        <v>2</v>
      </c>
      <c r="X155" s="15">
        <v>3</v>
      </c>
      <c r="Y155" s="15">
        <v>0</v>
      </c>
      <c r="Z155" s="15">
        <v>0</v>
      </c>
      <c r="AA155" s="15">
        <v>0</v>
      </c>
      <c r="AB155" s="15">
        <v>0</v>
      </c>
      <c r="AC155" s="15">
        <f t="shared" si="32"/>
        <v>6</v>
      </c>
      <c r="AD155" s="15">
        <f t="shared" si="24"/>
        <v>-3</v>
      </c>
      <c r="AE155" s="15">
        <f t="shared" si="25"/>
        <v>1</v>
      </c>
      <c r="AF155" s="15">
        <f t="shared" si="26"/>
        <v>-1</v>
      </c>
      <c r="AG155" s="15">
        <f t="shared" si="27"/>
        <v>1</v>
      </c>
      <c r="AH155" s="15">
        <f t="shared" si="28"/>
        <v>3</v>
      </c>
      <c r="AI155" s="15">
        <f t="shared" si="29"/>
        <v>0</v>
      </c>
      <c r="AJ155" s="15">
        <f t="shared" si="30"/>
        <v>0</v>
      </c>
      <c r="AK155" s="15">
        <f t="shared" si="31"/>
        <v>-1</v>
      </c>
      <c r="AL155" s="15">
        <f t="shared" si="33"/>
        <v>-2</v>
      </c>
      <c r="AM155" s="15">
        <f t="shared" si="34"/>
        <v>0</v>
      </c>
    </row>
    <row r="156" spans="1:39" ht="12.75" hidden="1" customHeight="1" x14ac:dyDescent="0.25">
      <c r="A156" s="14" t="s">
        <v>131</v>
      </c>
      <c r="B156" s="14" t="s">
        <v>100</v>
      </c>
      <c r="C156" s="14" t="s">
        <v>414</v>
      </c>
      <c r="D156" s="14" t="s">
        <v>145</v>
      </c>
      <c r="E156" s="15">
        <v>9</v>
      </c>
      <c r="F156" s="16">
        <v>5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1</v>
      </c>
      <c r="N156" s="15">
        <v>1</v>
      </c>
      <c r="O156" s="15">
        <v>3</v>
      </c>
      <c r="P156" s="15">
        <v>2</v>
      </c>
      <c r="Q156" s="15">
        <v>0</v>
      </c>
      <c r="R156" s="16">
        <v>0</v>
      </c>
      <c r="S156" s="15">
        <v>2</v>
      </c>
      <c r="T156" s="15">
        <v>0</v>
      </c>
      <c r="U156" s="15">
        <v>0</v>
      </c>
      <c r="V156" s="15">
        <v>0</v>
      </c>
      <c r="W156" s="15">
        <v>1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2</v>
      </c>
      <c r="AD156" s="15">
        <f t="shared" ref="AD156:AD157" si="35">T156-(G156+H156)</f>
        <v>0</v>
      </c>
      <c r="AE156" s="15">
        <f t="shared" ref="AE156:AE157" si="36">U156-I156</f>
        <v>0</v>
      </c>
      <c r="AF156" s="15">
        <f t="shared" ref="AF156:AF157" si="37">V156-J156</f>
        <v>0</v>
      </c>
      <c r="AG156" s="15">
        <f t="shared" ref="AG156:AG157" si="38">W156-K156</f>
        <v>1</v>
      </c>
      <c r="AH156" s="15">
        <f t="shared" ref="AH156:AH157" si="39">X156-L156</f>
        <v>1</v>
      </c>
      <c r="AI156" s="15">
        <f t="shared" ref="AI156:AI157" si="40">Y156-M156</f>
        <v>-1</v>
      </c>
      <c r="AJ156" s="15">
        <f t="shared" ref="AJ156:AJ157" si="41">Z156-N156</f>
        <v>-1</v>
      </c>
      <c r="AK156" s="15">
        <f t="shared" ref="AK156:AK157" si="42">AA156-O156</f>
        <v>-3</v>
      </c>
      <c r="AL156" s="15">
        <f t="shared" ref="AL156:AL157" si="43">SUM(AD156:AG156)</f>
        <v>1</v>
      </c>
      <c r="AM156" s="15">
        <f t="shared" ref="AM156:AM157" si="44">SUM(AD156:AK156)</f>
        <v>-3</v>
      </c>
    </row>
    <row r="157" spans="1:39" ht="12.75" hidden="1" customHeight="1" x14ac:dyDescent="0.25">
      <c r="A157" s="14" t="s">
        <v>131</v>
      </c>
      <c r="B157" s="14" t="s">
        <v>100</v>
      </c>
      <c r="C157" s="14" t="s">
        <v>414</v>
      </c>
      <c r="D157" s="14" t="s">
        <v>238</v>
      </c>
      <c r="E157" s="15">
        <v>39</v>
      </c>
      <c r="F157" s="16">
        <v>35</v>
      </c>
      <c r="G157" s="15">
        <v>0</v>
      </c>
      <c r="H157" s="15">
        <v>0</v>
      </c>
      <c r="I157" s="15">
        <v>1</v>
      </c>
      <c r="J157" s="15">
        <v>1</v>
      </c>
      <c r="K157" s="15">
        <v>2</v>
      </c>
      <c r="L157" s="15">
        <v>2</v>
      </c>
      <c r="M157" s="15">
        <v>1</v>
      </c>
      <c r="N157" s="15">
        <v>1</v>
      </c>
      <c r="O157" s="15">
        <v>2</v>
      </c>
      <c r="P157" s="15">
        <v>5</v>
      </c>
      <c r="Q157" s="15">
        <v>0</v>
      </c>
      <c r="R157" s="16">
        <v>0</v>
      </c>
      <c r="S157" s="15">
        <v>16</v>
      </c>
      <c r="T157" s="15">
        <v>1</v>
      </c>
      <c r="U157" s="15">
        <v>4</v>
      </c>
      <c r="V157" s="15">
        <v>4</v>
      </c>
      <c r="W157" s="15">
        <v>4</v>
      </c>
      <c r="X157" s="15">
        <v>3</v>
      </c>
      <c r="Y157" s="15">
        <v>0</v>
      </c>
      <c r="Z157" s="15">
        <v>0</v>
      </c>
      <c r="AA157" s="15">
        <v>0</v>
      </c>
      <c r="AB157" s="15">
        <v>4</v>
      </c>
      <c r="AC157" s="15">
        <v>16</v>
      </c>
      <c r="AD157" s="15">
        <f t="shared" si="35"/>
        <v>1</v>
      </c>
      <c r="AE157" s="15">
        <f t="shared" si="36"/>
        <v>3</v>
      </c>
      <c r="AF157" s="15">
        <f t="shared" si="37"/>
        <v>3</v>
      </c>
      <c r="AG157" s="15">
        <f t="shared" si="38"/>
        <v>2</v>
      </c>
      <c r="AH157" s="15">
        <f t="shared" si="39"/>
        <v>1</v>
      </c>
      <c r="AI157" s="15">
        <f t="shared" si="40"/>
        <v>-1</v>
      </c>
      <c r="AJ157" s="15">
        <f t="shared" si="41"/>
        <v>-1</v>
      </c>
      <c r="AK157" s="15">
        <f t="shared" si="42"/>
        <v>-2</v>
      </c>
      <c r="AL157" s="15">
        <f t="shared" si="43"/>
        <v>9</v>
      </c>
      <c r="AM157" s="15">
        <f t="shared" si="44"/>
        <v>6</v>
      </c>
    </row>
    <row r="158" spans="1:39" ht="12.75" hidden="1" customHeight="1" x14ac:dyDescent="0.25">
      <c r="A158" s="14" t="s">
        <v>1</v>
      </c>
      <c r="B158" s="14" t="s">
        <v>150</v>
      </c>
      <c r="C158" s="14" t="s">
        <v>3</v>
      </c>
      <c r="D158" s="14" t="s">
        <v>26</v>
      </c>
      <c r="E158" s="15">
        <v>29</v>
      </c>
      <c r="F158" s="16">
        <v>23.6</v>
      </c>
      <c r="G158" s="15">
        <v>1</v>
      </c>
      <c r="H158" s="15">
        <v>0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0</v>
      </c>
      <c r="O158" s="15">
        <v>0</v>
      </c>
      <c r="P158" s="15">
        <v>0</v>
      </c>
      <c r="Q158" s="15">
        <v>2</v>
      </c>
      <c r="R158" s="16">
        <v>2</v>
      </c>
      <c r="S158" s="15">
        <v>19</v>
      </c>
      <c r="T158" s="15">
        <v>4</v>
      </c>
      <c r="U158" s="15">
        <v>3</v>
      </c>
      <c r="V158" s="15">
        <v>2</v>
      </c>
      <c r="W158" s="15">
        <v>3</v>
      </c>
      <c r="X158" s="15">
        <v>2</v>
      </c>
      <c r="Y158" s="15">
        <v>3</v>
      </c>
      <c r="Z158" s="15">
        <v>2</v>
      </c>
      <c r="AA158" s="15">
        <v>0</v>
      </c>
      <c r="AB158" s="15">
        <v>1</v>
      </c>
      <c r="AC158" s="15">
        <f t="shared" si="32"/>
        <v>19</v>
      </c>
      <c r="AD158" s="15">
        <f t="shared" si="24"/>
        <v>3</v>
      </c>
      <c r="AE158" s="15">
        <f t="shared" si="25"/>
        <v>2</v>
      </c>
      <c r="AF158" s="15">
        <f t="shared" si="26"/>
        <v>1</v>
      </c>
      <c r="AG158" s="15">
        <f t="shared" si="27"/>
        <v>2</v>
      </c>
      <c r="AH158" s="15">
        <f t="shared" si="28"/>
        <v>1</v>
      </c>
      <c r="AI158" s="15">
        <f t="shared" si="29"/>
        <v>2</v>
      </c>
      <c r="AJ158" s="15">
        <f t="shared" si="30"/>
        <v>2</v>
      </c>
      <c r="AK158" s="15">
        <f t="shared" si="31"/>
        <v>0</v>
      </c>
      <c r="AL158" s="15">
        <f t="shared" si="33"/>
        <v>8</v>
      </c>
      <c r="AM158" s="15">
        <f t="shared" si="34"/>
        <v>13</v>
      </c>
    </row>
    <row r="159" spans="1:39" ht="12.75" hidden="1" customHeight="1" x14ac:dyDescent="0.25">
      <c r="A159" s="14" t="s">
        <v>1</v>
      </c>
      <c r="B159" s="14" t="s">
        <v>150</v>
      </c>
      <c r="C159" s="14" t="s">
        <v>3</v>
      </c>
      <c r="D159" s="14" t="s">
        <v>84</v>
      </c>
      <c r="E159" s="15">
        <v>5</v>
      </c>
      <c r="F159" s="16">
        <v>3.6</v>
      </c>
      <c r="G159" s="15">
        <v>0</v>
      </c>
      <c r="H159" s="15">
        <v>0</v>
      </c>
      <c r="I159" s="15">
        <v>0</v>
      </c>
      <c r="J159" s="15">
        <v>1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6">
        <v>0</v>
      </c>
      <c r="S159" s="15">
        <v>2</v>
      </c>
      <c r="T159" s="15">
        <v>0</v>
      </c>
      <c r="U159" s="15">
        <v>0</v>
      </c>
      <c r="V159" s="15">
        <v>1</v>
      </c>
      <c r="W159" s="15">
        <v>1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f t="shared" si="32"/>
        <v>2</v>
      </c>
      <c r="AD159" s="15">
        <f t="shared" si="24"/>
        <v>0</v>
      </c>
      <c r="AE159" s="15">
        <f t="shared" si="25"/>
        <v>0</v>
      </c>
      <c r="AF159" s="15">
        <f t="shared" si="26"/>
        <v>0</v>
      </c>
      <c r="AG159" s="15">
        <f t="shared" si="27"/>
        <v>1</v>
      </c>
      <c r="AH159" s="15">
        <f t="shared" si="28"/>
        <v>0</v>
      </c>
      <c r="AI159" s="15">
        <f t="shared" si="29"/>
        <v>0</v>
      </c>
      <c r="AJ159" s="15">
        <f t="shared" si="30"/>
        <v>0</v>
      </c>
      <c r="AK159" s="15">
        <f t="shared" si="31"/>
        <v>0</v>
      </c>
      <c r="AL159" s="15">
        <f t="shared" si="33"/>
        <v>1</v>
      </c>
      <c r="AM159" s="15">
        <f t="shared" si="34"/>
        <v>1</v>
      </c>
    </row>
    <row r="160" spans="1:39" ht="12.75" hidden="1" customHeight="1" x14ac:dyDescent="0.25">
      <c r="A160" s="14" t="s">
        <v>1</v>
      </c>
      <c r="B160" s="14" t="s">
        <v>150</v>
      </c>
      <c r="C160" s="14" t="s">
        <v>256</v>
      </c>
      <c r="D160" s="14" t="s">
        <v>56</v>
      </c>
      <c r="E160" s="15">
        <v>17</v>
      </c>
      <c r="F160" s="16">
        <v>12.65</v>
      </c>
      <c r="G160" s="15">
        <v>1</v>
      </c>
      <c r="H160" s="15">
        <v>1</v>
      </c>
      <c r="I160" s="15">
        <v>0</v>
      </c>
      <c r="J160" s="15">
        <v>0</v>
      </c>
      <c r="K160" s="15">
        <v>0</v>
      </c>
      <c r="L160" s="15">
        <v>1</v>
      </c>
      <c r="M160" s="15">
        <v>0</v>
      </c>
      <c r="N160" s="15">
        <v>1</v>
      </c>
      <c r="O160" s="15">
        <v>0</v>
      </c>
      <c r="P160" s="15">
        <v>0</v>
      </c>
      <c r="Q160" s="15">
        <v>0.5</v>
      </c>
      <c r="R160" s="16">
        <v>0.5</v>
      </c>
      <c r="S160" s="15">
        <v>5</v>
      </c>
      <c r="T160" s="15">
        <v>1</v>
      </c>
      <c r="U160" s="15">
        <v>3</v>
      </c>
      <c r="V160" s="15">
        <v>0</v>
      </c>
      <c r="W160" s="15">
        <v>0</v>
      </c>
      <c r="X160" s="15">
        <v>1</v>
      </c>
      <c r="Y160" s="15">
        <v>0</v>
      </c>
      <c r="Z160" s="15">
        <v>0</v>
      </c>
      <c r="AA160" s="15">
        <v>0</v>
      </c>
      <c r="AB160" s="15">
        <v>1</v>
      </c>
      <c r="AC160" s="15">
        <f t="shared" si="32"/>
        <v>5</v>
      </c>
      <c r="AD160" s="15">
        <f t="shared" si="24"/>
        <v>-1</v>
      </c>
      <c r="AE160" s="15">
        <f t="shared" si="25"/>
        <v>3</v>
      </c>
      <c r="AF160" s="15">
        <f t="shared" si="26"/>
        <v>0</v>
      </c>
      <c r="AG160" s="15">
        <f t="shared" si="27"/>
        <v>0</v>
      </c>
      <c r="AH160" s="15">
        <f t="shared" si="28"/>
        <v>0</v>
      </c>
      <c r="AI160" s="15">
        <f t="shared" si="29"/>
        <v>0</v>
      </c>
      <c r="AJ160" s="15">
        <f t="shared" si="30"/>
        <v>-1</v>
      </c>
      <c r="AK160" s="15">
        <f t="shared" si="31"/>
        <v>0</v>
      </c>
      <c r="AL160" s="15">
        <f t="shared" si="33"/>
        <v>2</v>
      </c>
      <c r="AM160" s="15">
        <f t="shared" si="34"/>
        <v>1</v>
      </c>
    </row>
    <row r="161" spans="1:39" s="6" customFormat="1" ht="12.75" hidden="1" customHeight="1" x14ac:dyDescent="0.25">
      <c r="A161" s="14" t="s">
        <v>1</v>
      </c>
      <c r="B161" s="14" t="s">
        <v>12</v>
      </c>
      <c r="C161" s="14" t="s">
        <v>149</v>
      </c>
      <c r="D161" s="14" t="s">
        <v>93</v>
      </c>
      <c r="E161" s="15">
        <v>1</v>
      </c>
      <c r="F161" s="16">
        <v>1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6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f t="shared" si="32"/>
        <v>0</v>
      </c>
      <c r="AD161" s="15">
        <f t="shared" si="24"/>
        <v>0</v>
      </c>
      <c r="AE161" s="15">
        <f t="shared" si="25"/>
        <v>0</v>
      </c>
      <c r="AF161" s="15">
        <f t="shared" si="26"/>
        <v>0</v>
      </c>
      <c r="AG161" s="15">
        <f t="shared" si="27"/>
        <v>0</v>
      </c>
      <c r="AH161" s="15">
        <f t="shared" si="28"/>
        <v>0</v>
      </c>
      <c r="AI161" s="15">
        <f t="shared" si="29"/>
        <v>0</v>
      </c>
      <c r="AJ161" s="15">
        <f t="shared" si="30"/>
        <v>0</v>
      </c>
      <c r="AK161" s="15">
        <f t="shared" si="31"/>
        <v>0</v>
      </c>
      <c r="AL161" s="15">
        <f t="shared" si="33"/>
        <v>0</v>
      </c>
      <c r="AM161" s="15">
        <f t="shared" si="34"/>
        <v>0</v>
      </c>
    </row>
    <row r="162" spans="1:39" s="6" customFormat="1" ht="12.75" hidden="1" customHeight="1" x14ac:dyDescent="0.25">
      <c r="A162" s="14" t="s">
        <v>1</v>
      </c>
      <c r="B162" s="14" t="s">
        <v>12</v>
      </c>
      <c r="C162" s="14" t="s">
        <v>149</v>
      </c>
      <c r="D162" s="14" t="s">
        <v>184</v>
      </c>
      <c r="E162" s="15">
        <v>4</v>
      </c>
      <c r="F162" s="16">
        <v>2.25</v>
      </c>
      <c r="G162" s="15">
        <v>1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6">
        <v>1</v>
      </c>
      <c r="S162" s="15">
        <v>1</v>
      </c>
      <c r="T162" s="15">
        <v>0</v>
      </c>
      <c r="U162" s="15">
        <v>0</v>
      </c>
      <c r="V162" s="15">
        <v>1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f t="shared" si="32"/>
        <v>1</v>
      </c>
      <c r="AD162" s="15">
        <f t="shared" si="24"/>
        <v>-1</v>
      </c>
      <c r="AE162" s="15">
        <f t="shared" si="25"/>
        <v>0</v>
      </c>
      <c r="AF162" s="15">
        <f t="shared" si="26"/>
        <v>1</v>
      </c>
      <c r="AG162" s="15">
        <f t="shared" si="27"/>
        <v>0</v>
      </c>
      <c r="AH162" s="15">
        <f t="shared" si="28"/>
        <v>0</v>
      </c>
      <c r="AI162" s="15">
        <f t="shared" si="29"/>
        <v>0</v>
      </c>
      <c r="AJ162" s="15">
        <f t="shared" si="30"/>
        <v>0</v>
      </c>
      <c r="AK162" s="15">
        <f t="shared" si="31"/>
        <v>0</v>
      </c>
      <c r="AL162" s="15">
        <f t="shared" si="33"/>
        <v>0</v>
      </c>
      <c r="AM162" s="15">
        <f t="shared" si="34"/>
        <v>0</v>
      </c>
    </row>
    <row r="163" spans="1:39" s="6" customFormat="1" ht="12.75" hidden="1" customHeight="1" x14ac:dyDescent="0.25">
      <c r="A163" s="14" t="s">
        <v>1</v>
      </c>
      <c r="B163" s="14" t="s">
        <v>12</v>
      </c>
      <c r="C163" s="14" t="s">
        <v>149</v>
      </c>
      <c r="D163" s="14" t="s">
        <v>239</v>
      </c>
      <c r="E163" s="15">
        <v>1</v>
      </c>
      <c r="F163" s="16">
        <v>0.25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1</v>
      </c>
      <c r="R163" s="16">
        <v>1</v>
      </c>
      <c r="S163" s="15">
        <v>3</v>
      </c>
      <c r="T163" s="15">
        <v>2</v>
      </c>
      <c r="U163" s="15">
        <v>0</v>
      </c>
      <c r="V163" s="15">
        <v>1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1</v>
      </c>
      <c r="AC163" s="15">
        <f t="shared" si="32"/>
        <v>3</v>
      </c>
      <c r="AD163" s="15">
        <f t="shared" si="24"/>
        <v>2</v>
      </c>
      <c r="AE163" s="15">
        <f t="shared" si="25"/>
        <v>0</v>
      </c>
      <c r="AF163" s="15">
        <f t="shared" si="26"/>
        <v>1</v>
      </c>
      <c r="AG163" s="15">
        <f t="shared" si="27"/>
        <v>0</v>
      </c>
      <c r="AH163" s="15">
        <f t="shared" si="28"/>
        <v>0</v>
      </c>
      <c r="AI163" s="15">
        <f t="shared" si="29"/>
        <v>0</v>
      </c>
      <c r="AJ163" s="15">
        <f t="shared" si="30"/>
        <v>0</v>
      </c>
      <c r="AK163" s="15">
        <f t="shared" si="31"/>
        <v>0</v>
      </c>
      <c r="AL163" s="15">
        <f t="shared" si="33"/>
        <v>3</v>
      </c>
      <c r="AM163" s="15">
        <f t="shared" si="34"/>
        <v>3</v>
      </c>
    </row>
    <row r="164" spans="1:39" s="6" customFormat="1" ht="12.75" hidden="1" customHeight="1" x14ac:dyDescent="0.25">
      <c r="A164" s="14" t="s">
        <v>1</v>
      </c>
      <c r="B164" s="14" t="s">
        <v>12</v>
      </c>
      <c r="C164" s="14" t="s">
        <v>149</v>
      </c>
      <c r="D164" s="14" t="s">
        <v>118</v>
      </c>
      <c r="E164" s="15">
        <v>2</v>
      </c>
      <c r="F164" s="16">
        <v>2</v>
      </c>
      <c r="G164" s="15">
        <v>0</v>
      </c>
      <c r="H164" s="15">
        <v>0</v>
      </c>
      <c r="I164" s="15">
        <v>2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6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f t="shared" si="32"/>
        <v>0</v>
      </c>
      <c r="AD164" s="15">
        <f t="shared" si="24"/>
        <v>0</v>
      </c>
      <c r="AE164" s="15">
        <f t="shared" si="25"/>
        <v>-2</v>
      </c>
      <c r="AF164" s="15">
        <f t="shared" si="26"/>
        <v>0</v>
      </c>
      <c r="AG164" s="15">
        <f t="shared" si="27"/>
        <v>0</v>
      </c>
      <c r="AH164" s="15">
        <f t="shared" si="28"/>
        <v>0</v>
      </c>
      <c r="AI164" s="15">
        <f t="shared" si="29"/>
        <v>0</v>
      </c>
      <c r="AJ164" s="15">
        <f t="shared" si="30"/>
        <v>0</v>
      </c>
      <c r="AK164" s="15">
        <f t="shared" si="31"/>
        <v>0</v>
      </c>
      <c r="AL164" s="15">
        <f t="shared" si="33"/>
        <v>-2</v>
      </c>
      <c r="AM164" s="15">
        <f t="shared" si="34"/>
        <v>-2</v>
      </c>
    </row>
    <row r="165" spans="1:39" s="6" customFormat="1" ht="12.75" hidden="1" customHeight="1" x14ac:dyDescent="0.25">
      <c r="A165" s="14" t="s">
        <v>1</v>
      </c>
      <c r="B165" s="14" t="s">
        <v>12</v>
      </c>
      <c r="C165" s="14" t="s">
        <v>149</v>
      </c>
      <c r="D165" s="14" t="s">
        <v>259</v>
      </c>
      <c r="E165" s="15">
        <v>1</v>
      </c>
      <c r="F165" s="16">
        <v>0.6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6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f t="shared" si="32"/>
        <v>0</v>
      </c>
      <c r="AD165" s="15">
        <f t="shared" si="24"/>
        <v>0</v>
      </c>
      <c r="AE165" s="15">
        <f t="shared" si="25"/>
        <v>0</v>
      </c>
      <c r="AF165" s="15">
        <f t="shared" si="26"/>
        <v>0</v>
      </c>
      <c r="AG165" s="15">
        <f t="shared" si="27"/>
        <v>0</v>
      </c>
      <c r="AH165" s="15">
        <f t="shared" si="28"/>
        <v>0</v>
      </c>
      <c r="AI165" s="15">
        <f t="shared" si="29"/>
        <v>0</v>
      </c>
      <c r="AJ165" s="15">
        <f t="shared" si="30"/>
        <v>0</v>
      </c>
      <c r="AK165" s="15">
        <f t="shared" si="31"/>
        <v>0</v>
      </c>
      <c r="AL165" s="15">
        <f t="shared" si="33"/>
        <v>0</v>
      </c>
      <c r="AM165" s="15">
        <f t="shared" si="34"/>
        <v>0</v>
      </c>
    </row>
    <row r="166" spans="1:39" s="6" customFormat="1" ht="12.75" hidden="1" customHeight="1" x14ac:dyDescent="0.25">
      <c r="A166" s="14" t="s">
        <v>1</v>
      </c>
      <c r="B166" s="14" t="s">
        <v>12</v>
      </c>
      <c r="C166" s="14" t="s">
        <v>149</v>
      </c>
      <c r="D166" s="14" t="s">
        <v>170</v>
      </c>
      <c r="E166" s="15">
        <v>1</v>
      </c>
      <c r="F166" s="16">
        <v>1</v>
      </c>
      <c r="G166" s="15">
        <v>0</v>
      </c>
      <c r="H166" s="15">
        <v>0</v>
      </c>
      <c r="I166" s="15">
        <v>0</v>
      </c>
      <c r="J166" s="15">
        <v>1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6">
        <v>0</v>
      </c>
      <c r="S166" s="15">
        <v>11</v>
      </c>
      <c r="T166" s="15">
        <v>1</v>
      </c>
      <c r="U166" s="15">
        <v>3</v>
      </c>
      <c r="V166" s="15">
        <v>1</v>
      </c>
      <c r="W166" s="15">
        <v>4</v>
      </c>
      <c r="X166" s="15">
        <v>1</v>
      </c>
      <c r="Y166" s="15">
        <v>1</v>
      </c>
      <c r="Z166" s="15">
        <v>0</v>
      </c>
      <c r="AA166" s="15">
        <v>0</v>
      </c>
      <c r="AB166" s="15">
        <v>2</v>
      </c>
      <c r="AC166" s="15">
        <f t="shared" si="32"/>
        <v>11</v>
      </c>
      <c r="AD166" s="15">
        <f t="shared" si="24"/>
        <v>1</v>
      </c>
      <c r="AE166" s="15">
        <f t="shared" si="25"/>
        <v>3</v>
      </c>
      <c r="AF166" s="15">
        <f t="shared" si="26"/>
        <v>0</v>
      </c>
      <c r="AG166" s="15">
        <f t="shared" si="27"/>
        <v>4</v>
      </c>
      <c r="AH166" s="15">
        <f t="shared" si="28"/>
        <v>1</v>
      </c>
      <c r="AI166" s="15">
        <f t="shared" si="29"/>
        <v>1</v>
      </c>
      <c r="AJ166" s="15">
        <f t="shared" si="30"/>
        <v>0</v>
      </c>
      <c r="AK166" s="15">
        <f t="shared" si="31"/>
        <v>0</v>
      </c>
      <c r="AL166" s="15">
        <f t="shared" si="33"/>
        <v>8</v>
      </c>
      <c r="AM166" s="15">
        <f t="shared" si="34"/>
        <v>10</v>
      </c>
    </row>
    <row r="167" spans="1:39" s="6" customFormat="1" ht="12.75" hidden="1" customHeight="1" x14ac:dyDescent="0.25">
      <c r="A167" s="14" t="s">
        <v>1</v>
      </c>
      <c r="B167" s="14" t="s">
        <v>12</v>
      </c>
      <c r="C167" s="14" t="s">
        <v>149</v>
      </c>
      <c r="D167" s="14" t="s">
        <v>91</v>
      </c>
      <c r="E167" s="15">
        <v>7</v>
      </c>
      <c r="F167" s="16">
        <v>5.5</v>
      </c>
      <c r="G167" s="15">
        <v>0</v>
      </c>
      <c r="H167" s="15">
        <v>0</v>
      </c>
      <c r="I167" s="15">
        <v>2</v>
      </c>
      <c r="J167" s="15">
        <v>1</v>
      </c>
      <c r="K167" s="15">
        <v>1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1</v>
      </c>
      <c r="R167" s="16">
        <v>1</v>
      </c>
      <c r="S167" s="15">
        <v>2</v>
      </c>
      <c r="T167" s="15">
        <v>1</v>
      </c>
      <c r="U167" s="15">
        <v>0</v>
      </c>
      <c r="V167" s="15">
        <v>1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f t="shared" si="32"/>
        <v>2</v>
      </c>
      <c r="AD167" s="15">
        <f t="shared" si="24"/>
        <v>1</v>
      </c>
      <c r="AE167" s="15">
        <f t="shared" si="25"/>
        <v>-2</v>
      </c>
      <c r="AF167" s="15">
        <f t="shared" si="26"/>
        <v>0</v>
      </c>
      <c r="AG167" s="15">
        <f t="shared" si="27"/>
        <v>-1</v>
      </c>
      <c r="AH167" s="15">
        <f t="shared" si="28"/>
        <v>0</v>
      </c>
      <c r="AI167" s="15">
        <f t="shared" si="29"/>
        <v>0</v>
      </c>
      <c r="AJ167" s="15">
        <f t="shared" si="30"/>
        <v>0</v>
      </c>
      <c r="AK167" s="15">
        <f t="shared" si="31"/>
        <v>0</v>
      </c>
      <c r="AL167" s="15">
        <f t="shared" si="33"/>
        <v>-2</v>
      </c>
      <c r="AM167" s="15">
        <f t="shared" si="34"/>
        <v>-2</v>
      </c>
    </row>
    <row r="168" spans="1:39" s="6" customFormat="1" ht="12.75" hidden="1" customHeight="1" x14ac:dyDescent="0.25">
      <c r="A168" s="14" t="s">
        <v>1</v>
      </c>
      <c r="B168" s="14" t="s">
        <v>12</v>
      </c>
      <c r="C168" s="14" t="s">
        <v>149</v>
      </c>
      <c r="D168" s="14" t="s">
        <v>163</v>
      </c>
      <c r="E168" s="15">
        <v>1</v>
      </c>
      <c r="F168" s="16">
        <v>0.75</v>
      </c>
      <c r="G168" s="15">
        <v>0</v>
      </c>
      <c r="H168" s="15">
        <v>1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6">
        <v>0</v>
      </c>
      <c r="S168" s="15">
        <v>1</v>
      </c>
      <c r="T168" s="15">
        <v>0</v>
      </c>
      <c r="U168" s="15">
        <v>0</v>
      </c>
      <c r="V168" s="15">
        <v>1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f t="shared" si="32"/>
        <v>1</v>
      </c>
      <c r="AD168" s="15">
        <f t="shared" si="24"/>
        <v>-1</v>
      </c>
      <c r="AE168" s="15">
        <f t="shared" si="25"/>
        <v>0</v>
      </c>
      <c r="AF168" s="15">
        <f t="shared" si="26"/>
        <v>1</v>
      </c>
      <c r="AG168" s="15">
        <f t="shared" si="27"/>
        <v>0</v>
      </c>
      <c r="AH168" s="15">
        <f t="shared" si="28"/>
        <v>0</v>
      </c>
      <c r="AI168" s="15">
        <f t="shared" si="29"/>
        <v>0</v>
      </c>
      <c r="AJ168" s="15">
        <f t="shared" si="30"/>
        <v>0</v>
      </c>
      <c r="AK168" s="15">
        <f t="shared" si="31"/>
        <v>0</v>
      </c>
      <c r="AL168" s="15">
        <f t="shared" si="33"/>
        <v>0</v>
      </c>
      <c r="AM168" s="15">
        <f t="shared" si="34"/>
        <v>0</v>
      </c>
    </row>
    <row r="169" spans="1:39" s="6" customFormat="1" ht="12.75" hidden="1" customHeight="1" x14ac:dyDescent="0.25">
      <c r="A169" s="14" t="s">
        <v>1</v>
      </c>
      <c r="B169" s="14" t="s">
        <v>12</v>
      </c>
      <c r="C169" s="14" t="s">
        <v>149</v>
      </c>
      <c r="D169" s="14" t="s">
        <v>92</v>
      </c>
      <c r="E169" s="15">
        <v>2</v>
      </c>
      <c r="F169" s="16">
        <v>1.5</v>
      </c>
      <c r="G169" s="15">
        <v>0</v>
      </c>
      <c r="H169" s="15">
        <v>0</v>
      </c>
      <c r="I169" s="15">
        <v>0</v>
      </c>
      <c r="J169" s="15">
        <v>0</v>
      </c>
      <c r="K169" s="15">
        <v>1</v>
      </c>
      <c r="L169" s="15">
        <v>0</v>
      </c>
      <c r="M169" s="15">
        <v>1</v>
      </c>
      <c r="N169" s="15">
        <v>0</v>
      </c>
      <c r="O169" s="15">
        <v>0</v>
      </c>
      <c r="P169" s="15">
        <v>0</v>
      </c>
      <c r="Q169" s="15">
        <v>1</v>
      </c>
      <c r="R169" s="16">
        <v>1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1</v>
      </c>
      <c r="Z169" s="15">
        <v>0</v>
      </c>
      <c r="AA169" s="15">
        <v>0</v>
      </c>
      <c r="AB169" s="15">
        <v>0</v>
      </c>
      <c r="AC169" s="15">
        <f t="shared" si="32"/>
        <v>1</v>
      </c>
      <c r="AD169" s="15">
        <f t="shared" si="24"/>
        <v>0</v>
      </c>
      <c r="AE169" s="15">
        <f t="shared" si="25"/>
        <v>0</v>
      </c>
      <c r="AF169" s="15">
        <f t="shared" si="26"/>
        <v>0</v>
      </c>
      <c r="AG169" s="15">
        <f t="shared" si="27"/>
        <v>-1</v>
      </c>
      <c r="AH169" s="15">
        <f t="shared" si="28"/>
        <v>0</v>
      </c>
      <c r="AI169" s="15">
        <f t="shared" si="29"/>
        <v>0</v>
      </c>
      <c r="AJ169" s="15">
        <f t="shared" si="30"/>
        <v>0</v>
      </c>
      <c r="AK169" s="15">
        <f t="shared" si="31"/>
        <v>0</v>
      </c>
      <c r="AL169" s="15">
        <f t="shared" si="33"/>
        <v>-1</v>
      </c>
      <c r="AM169" s="15">
        <f t="shared" si="34"/>
        <v>-1</v>
      </c>
    </row>
    <row r="170" spans="1:39" s="6" customFormat="1" ht="12.75" hidden="1" customHeight="1" x14ac:dyDescent="0.25">
      <c r="A170" s="14" t="s">
        <v>1</v>
      </c>
      <c r="B170" s="14" t="s">
        <v>12</v>
      </c>
      <c r="C170" s="14" t="s">
        <v>149</v>
      </c>
      <c r="D170" s="14" t="s">
        <v>7</v>
      </c>
      <c r="E170" s="15">
        <v>1</v>
      </c>
      <c r="F170" s="16">
        <v>1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1</v>
      </c>
      <c r="R170" s="16">
        <v>1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1</v>
      </c>
      <c r="AC170" s="15">
        <f t="shared" si="32"/>
        <v>0</v>
      </c>
      <c r="AD170" s="15">
        <f t="shared" si="24"/>
        <v>0</v>
      </c>
      <c r="AE170" s="15">
        <f t="shared" si="25"/>
        <v>0</v>
      </c>
      <c r="AF170" s="15">
        <f t="shared" si="26"/>
        <v>0</v>
      </c>
      <c r="AG170" s="15">
        <f t="shared" si="27"/>
        <v>0</v>
      </c>
      <c r="AH170" s="15">
        <f t="shared" si="28"/>
        <v>0</v>
      </c>
      <c r="AI170" s="15">
        <f t="shared" si="29"/>
        <v>0</v>
      </c>
      <c r="AJ170" s="15">
        <f t="shared" si="30"/>
        <v>0</v>
      </c>
      <c r="AK170" s="15">
        <f t="shared" si="31"/>
        <v>0</v>
      </c>
      <c r="AL170" s="15">
        <f t="shared" si="33"/>
        <v>0</v>
      </c>
      <c r="AM170" s="15">
        <f t="shared" si="34"/>
        <v>0</v>
      </c>
    </row>
    <row r="171" spans="1:39" s="6" customFormat="1" ht="12.75" hidden="1" customHeight="1" x14ac:dyDescent="0.25">
      <c r="A171" s="14" t="s">
        <v>1</v>
      </c>
      <c r="B171" s="14" t="s">
        <v>12</v>
      </c>
      <c r="C171" s="14" t="s">
        <v>149</v>
      </c>
      <c r="D171" s="14" t="s">
        <v>90</v>
      </c>
      <c r="E171" s="15">
        <v>2</v>
      </c>
      <c r="F171" s="16">
        <v>2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1</v>
      </c>
      <c r="P171" s="15">
        <v>0</v>
      </c>
      <c r="Q171" s="15">
        <v>0</v>
      </c>
      <c r="R171" s="16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f t="shared" si="32"/>
        <v>0</v>
      </c>
      <c r="AD171" s="15">
        <f t="shared" si="24"/>
        <v>0</v>
      </c>
      <c r="AE171" s="15">
        <f t="shared" si="25"/>
        <v>0</v>
      </c>
      <c r="AF171" s="15">
        <f t="shared" si="26"/>
        <v>0</v>
      </c>
      <c r="AG171" s="15">
        <f t="shared" si="27"/>
        <v>0</v>
      </c>
      <c r="AH171" s="15">
        <f t="shared" si="28"/>
        <v>0</v>
      </c>
      <c r="AI171" s="15">
        <f t="shared" si="29"/>
        <v>0</v>
      </c>
      <c r="AJ171" s="15">
        <f t="shared" si="30"/>
        <v>0</v>
      </c>
      <c r="AK171" s="15">
        <f t="shared" si="31"/>
        <v>-1</v>
      </c>
      <c r="AL171" s="15">
        <f t="shared" si="33"/>
        <v>0</v>
      </c>
      <c r="AM171" s="15">
        <f t="shared" si="34"/>
        <v>-1</v>
      </c>
    </row>
    <row r="172" spans="1:39" s="6" customFormat="1" ht="12.75" hidden="1" customHeight="1" x14ac:dyDescent="0.25">
      <c r="A172" s="14" t="s">
        <v>1</v>
      </c>
      <c r="B172" s="14" t="s">
        <v>12</v>
      </c>
      <c r="C172" s="14" t="s">
        <v>149</v>
      </c>
      <c r="D172" s="14" t="s">
        <v>124</v>
      </c>
      <c r="E172" s="15">
        <v>2</v>
      </c>
      <c r="F172" s="16">
        <v>1.4</v>
      </c>
      <c r="G172" s="15">
        <v>0</v>
      </c>
      <c r="H172" s="15">
        <v>1</v>
      </c>
      <c r="I172" s="15">
        <v>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>
        <v>0</v>
      </c>
      <c r="S172" s="15">
        <v>2</v>
      </c>
      <c r="T172" s="15">
        <v>0</v>
      </c>
      <c r="U172" s="15">
        <v>0</v>
      </c>
      <c r="V172" s="15">
        <v>0</v>
      </c>
      <c r="W172" s="15">
        <v>1</v>
      </c>
      <c r="X172" s="15">
        <v>0</v>
      </c>
      <c r="Y172" s="15">
        <v>0</v>
      </c>
      <c r="Z172" s="15">
        <v>1</v>
      </c>
      <c r="AA172" s="15">
        <v>0</v>
      </c>
      <c r="AB172" s="15">
        <v>0</v>
      </c>
      <c r="AC172" s="15">
        <f t="shared" si="32"/>
        <v>2</v>
      </c>
      <c r="AD172" s="15">
        <f t="shared" si="24"/>
        <v>-1</v>
      </c>
      <c r="AE172" s="15">
        <f t="shared" si="25"/>
        <v>-1</v>
      </c>
      <c r="AF172" s="15">
        <f t="shared" si="26"/>
        <v>0</v>
      </c>
      <c r="AG172" s="15">
        <f t="shared" si="27"/>
        <v>1</v>
      </c>
      <c r="AH172" s="15">
        <f t="shared" si="28"/>
        <v>0</v>
      </c>
      <c r="AI172" s="15">
        <f t="shared" si="29"/>
        <v>0</v>
      </c>
      <c r="AJ172" s="15">
        <f t="shared" si="30"/>
        <v>1</v>
      </c>
      <c r="AK172" s="15">
        <f t="shared" si="31"/>
        <v>0</v>
      </c>
      <c r="AL172" s="15">
        <f t="shared" si="33"/>
        <v>-1</v>
      </c>
      <c r="AM172" s="15">
        <f t="shared" si="34"/>
        <v>0</v>
      </c>
    </row>
    <row r="173" spans="1:39" ht="12.75" hidden="1" customHeight="1" x14ac:dyDescent="0.25">
      <c r="A173" s="14" t="s">
        <v>1</v>
      </c>
      <c r="B173" s="14" t="s">
        <v>150</v>
      </c>
      <c r="C173" s="14" t="s">
        <v>233</v>
      </c>
      <c r="D173" s="14" t="s">
        <v>156</v>
      </c>
      <c r="E173" s="15">
        <v>16</v>
      </c>
      <c r="F173" s="16">
        <v>17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1</v>
      </c>
      <c r="O173" s="15">
        <v>0</v>
      </c>
      <c r="P173" s="15">
        <v>0</v>
      </c>
      <c r="Q173" s="15">
        <v>0</v>
      </c>
      <c r="R173" s="16">
        <v>0</v>
      </c>
      <c r="S173" s="15">
        <v>5</v>
      </c>
      <c r="T173" s="15">
        <v>1</v>
      </c>
      <c r="U173" s="15">
        <v>1</v>
      </c>
      <c r="V173" s="15">
        <v>2</v>
      </c>
      <c r="W173" s="15">
        <v>1</v>
      </c>
      <c r="X173" s="15">
        <v>0</v>
      </c>
      <c r="Y173" s="15">
        <v>0</v>
      </c>
      <c r="Z173" s="15">
        <v>0</v>
      </c>
      <c r="AA173" s="15">
        <v>0</v>
      </c>
      <c r="AB173" s="15">
        <v>1</v>
      </c>
      <c r="AC173" s="15">
        <f t="shared" si="32"/>
        <v>5</v>
      </c>
      <c r="AD173" s="15">
        <f t="shared" si="24"/>
        <v>1</v>
      </c>
      <c r="AE173" s="15">
        <f t="shared" si="25"/>
        <v>1</v>
      </c>
      <c r="AF173" s="15">
        <f t="shared" si="26"/>
        <v>2</v>
      </c>
      <c r="AG173" s="15">
        <f t="shared" si="27"/>
        <v>1</v>
      </c>
      <c r="AH173" s="15">
        <f t="shared" si="28"/>
        <v>0</v>
      </c>
      <c r="AI173" s="15">
        <f t="shared" si="29"/>
        <v>0</v>
      </c>
      <c r="AJ173" s="15">
        <f t="shared" si="30"/>
        <v>-1</v>
      </c>
      <c r="AK173" s="15">
        <f t="shared" si="31"/>
        <v>0</v>
      </c>
      <c r="AL173" s="15">
        <f t="shared" si="33"/>
        <v>5</v>
      </c>
      <c r="AM173" s="15">
        <f t="shared" si="34"/>
        <v>4</v>
      </c>
    </row>
    <row r="174" spans="1:39" ht="12.75" hidden="1" customHeight="1" x14ac:dyDescent="0.25">
      <c r="A174" s="14" t="s">
        <v>1</v>
      </c>
      <c r="B174" s="14" t="s">
        <v>150</v>
      </c>
      <c r="C174" s="14" t="s">
        <v>257</v>
      </c>
      <c r="D174" s="14" t="s">
        <v>257</v>
      </c>
      <c r="E174" s="15">
        <v>27</v>
      </c>
      <c r="F174" s="16">
        <v>21</v>
      </c>
      <c r="G174" s="15">
        <v>0</v>
      </c>
      <c r="H174" s="15">
        <v>1</v>
      </c>
      <c r="I174" s="15">
        <v>1</v>
      </c>
      <c r="J174" s="15">
        <v>0</v>
      </c>
      <c r="K174" s="15">
        <v>0</v>
      </c>
      <c r="L174" s="15">
        <v>0</v>
      </c>
      <c r="M174" s="15">
        <v>1</v>
      </c>
      <c r="N174" s="15">
        <v>0</v>
      </c>
      <c r="O174" s="15">
        <v>0</v>
      </c>
      <c r="P174" s="15">
        <v>0</v>
      </c>
      <c r="Q174" s="15">
        <v>1</v>
      </c>
      <c r="R174" s="16">
        <v>1</v>
      </c>
      <c r="S174" s="15">
        <v>10</v>
      </c>
      <c r="T174" s="15">
        <v>1</v>
      </c>
      <c r="U174" s="15">
        <v>2</v>
      </c>
      <c r="V174" s="15">
        <v>1</v>
      </c>
      <c r="W174" s="15">
        <v>3</v>
      </c>
      <c r="X174" s="15">
        <v>3</v>
      </c>
      <c r="Y174" s="15">
        <v>0</v>
      </c>
      <c r="Z174" s="15">
        <v>0</v>
      </c>
      <c r="AA174" s="15">
        <v>0</v>
      </c>
      <c r="AB174" s="15">
        <v>2</v>
      </c>
      <c r="AC174" s="15">
        <f t="shared" si="32"/>
        <v>10</v>
      </c>
      <c r="AD174" s="15">
        <f t="shared" si="24"/>
        <v>0</v>
      </c>
      <c r="AE174" s="15">
        <f t="shared" si="25"/>
        <v>1</v>
      </c>
      <c r="AF174" s="15">
        <f t="shared" si="26"/>
        <v>1</v>
      </c>
      <c r="AG174" s="15">
        <f t="shared" si="27"/>
        <v>3</v>
      </c>
      <c r="AH174" s="15">
        <f t="shared" si="28"/>
        <v>3</v>
      </c>
      <c r="AI174" s="15">
        <f t="shared" si="29"/>
        <v>-1</v>
      </c>
      <c r="AJ174" s="15">
        <f t="shared" si="30"/>
        <v>0</v>
      </c>
      <c r="AK174" s="15">
        <f t="shared" si="31"/>
        <v>0</v>
      </c>
      <c r="AL174" s="15">
        <f t="shared" si="33"/>
        <v>5</v>
      </c>
      <c r="AM174" s="15">
        <f t="shared" si="34"/>
        <v>7</v>
      </c>
    </row>
    <row r="175" spans="1:39" ht="12.75" hidden="1" customHeight="1" x14ac:dyDescent="0.25">
      <c r="A175" s="14" t="s">
        <v>1</v>
      </c>
      <c r="B175" s="14" t="s">
        <v>150</v>
      </c>
      <c r="C175" s="14" t="s">
        <v>72</v>
      </c>
      <c r="D175" s="14" t="s">
        <v>163</v>
      </c>
      <c r="E175" s="15">
        <v>3</v>
      </c>
      <c r="F175" s="16">
        <v>2.25</v>
      </c>
      <c r="G175" s="15">
        <v>0</v>
      </c>
      <c r="H175" s="15">
        <v>1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3</v>
      </c>
      <c r="R175" s="16">
        <v>3</v>
      </c>
      <c r="S175" s="15">
        <v>4</v>
      </c>
      <c r="T175" s="15">
        <v>1</v>
      </c>
      <c r="U175" s="15">
        <v>1</v>
      </c>
      <c r="V175" s="15">
        <v>0</v>
      </c>
      <c r="W175" s="15">
        <v>1</v>
      </c>
      <c r="X175" s="15">
        <v>0</v>
      </c>
      <c r="Y175" s="15">
        <v>0</v>
      </c>
      <c r="Z175" s="15">
        <v>1</v>
      </c>
      <c r="AA175" s="15">
        <v>0</v>
      </c>
      <c r="AB175" s="15">
        <v>1</v>
      </c>
      <c r="AC175" s="15">
        <f t="shared" si="32"/>
        <v>4</v>
      </c>
      <c r="AD175" s="15">
        <f t="shared" si="24"/>
        <v>0</v>
      </c>
      <c r="AE175" s="15">
        <f t="shared" si="25"/>
        <v>1</v>
      </c>
      <c r="AF175" s="15">
        <f t="shared" si="26"/>
        <v>0</v>
      </c>
      <c r="AG175" s="15">
        <f t="shared" si="27"/>
        <v>1</v>
      </c>
      <c r="AH175" s="15">
        <f t="shared" si="28"/>
        <v>0</v>
      </c>
      <c r="AI175" s="15">
        <f t="shared" si="29"/>
        <v>0</v>
      </c>
      <c r="AJ175" s="15">
        <f t="shared" si="30"/>
        <v>1</v>
      </c>
      <c r="AK175" s="15">
        <f t="shared" si="31"/>
        <v>0</v>
      </c>
      <c r="AL175" s="15">
        <f t="shared" si="33"/>
        <v>2</v>
      </c>
      <c r="AM175" s="15">
        <f t="shared" si="34"/>
        <v>3</v>
      </c>
    </row>
    <row r="176" spans="1:39" ht="12.75" hidden="1" customHeight="1" x14ac:dyDescent="0.25">
      <c r="A176" s="14" t="s">
        <v>1</v>
      </c>
      <c r="B176" s="14" t="s">
        <v>150</v>
      </c>
      <c r="C176" s="14" t="s">
        <v>72</v>
      </c>
      <c r="D176" s="14" t="s">
        <v>93</v>
      </c>
      <c r="E176" s="15">
        <v>0</v>
      </c>
      <c r="F176" s="16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1</v>
      </c>
      <c r="R176" s="16">
        <v>1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f t="shared" si="32"/>
        <v>0</v>
      </c>
      <c r="AD176" s="15">
        <f t="shared" si="24"/>
        <v>0</v>
      </c>
      <c r="AE176" s="15">
        <f t="shared" si="25"/>
        <v>0</v>
      </c>
      <c r="AF176" s="15">
        <f t="shared" si="26"/>
        <v>0</v>
      </c>
      <c r="AG176" s="15">
        <f t="shared" si="27"/>
        <v>0</v>
      </c>
      <c r="AH176" s="15">
        <f t="shared" si="28"/>
        <v>0</v>
      </c>
      <c r="AI176" s="15">
        <f t="shared" si="29"/>
        <v>0</v>
      </c>
      <c r="AJ176" s="15">
        <f t="shared" si="30"/>
        <v>0</v>
      </c>
      <c r="AK176" s="15">
        <f t="shared" si="31"/>
        <v>0</v>
      </c>
      <c r="AL176" s="15">
        <f t="shared" si="33"/>
        <v>0</v>
      </c>
      <c r="AM176" s="15">
        <f t="shared" si="34"/>
        <v>0</v>
      </c>
    </row>
    <row r="177" spans="1:39" ht="12.75" hidden="1" customHeight="1" x14ac:dyDescent="0.25">
      <c r="A177" s="14" t="s">
        <v>1</v>
      </c>
      <c r="B177" s="14" t="s">
        <v>150</v>
      </c>
      <c r="C177" s="14" t="s">
        <v>72</v>
      </c>
      <c r="D177" s="14" t="s">
        <v>184</v>
      </c>
      <c r="E177" s="15">
        <v>4</v>
      </c>
      <c r="F177" s="16">
        <v>3</v>
      </c>
      <c r="G177" s="15">
        <v>1</v>
      </c>
      <c r="H177" s="15">
        <v>0</v>
      </c>
      <c r="I177" s="15">
        <v>0</v>
      </c>
      <c r="J177" s="15">
        <v>1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2</v>
      </c>
      <c r="R177" s="16">
        <v>2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f t="shared" si="32"/>
        <v>0</v>
      </c>
      <c r="AD177" s="15">
        <f t="shared" si="24"/>
        <v>-1</v>
      </c>
      <c r="AE177" s="15">
        <f t="shared" si="25"/>
        <v>0</v>
      </c>
      <c r="AF177" s="15">
        <f t="shared" si="26"/>
        <v>-1</v>
      </c>
      <c r="AG177" s="15">
        <f t="shared" si="27"/>
        <v>0</v>
      </c>
      <c r="AH177" s="15">
        <f t="shared" si="28"/>
        <v>0</v>
      </c>
      <c r="AI177" s="15">
        <f t="shared" si="29"/>
        <v>0</v>
      </c>
      <c r="AJ177" s="15">
        <f t="shared" si="30"/>
        <v>0</v>
      </c>
      <c r="AK177" s="15">
        <f t="shared" si="31"/>
        <v>0</v>
      </c>
      <c r="AL177" s="15">
        <f t="shared" si="33"/>
        <v>-2</v>
      </c>
      <c r="AM177" s="15">
        <f t="shared" si="34"/>
        <v>-2</v>
      </c>
    </row>
    <row r="178" spans="1:39" ht="12.75" hidden="1" customHeight="1" x14ac:dyDescent="0.25">
      <c r="A178" s="14" t="s">
        <v>1</v>
      </c>
      <c r="B178" s="14" t="s">
        <v>150</v>
      </c>
      <c r="C178" s="14" t="s">
        <v>72</v>
      </c>
      <c r="D178" s="14" t="s">
        <v>92</v>
      </c>
      <c r="E178" s="15">
        <v>7</v>
      </c>
      <c r="F178" s="16">
        <v>7</v>
      </c>
      <c r="G178" s="15">
        <v>1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1</v>
      </c>
      <c r="R178" s="16">
        <v>1</v>
      </c>
      <c r="S178" s="15">
        <v>1</v>
      </c>
      <c r="T178" s="15">
        <v>0</v>
      </c>
      <c r="U178" s="15">
        <v>0</v>
      </c>
      <c r="V178" s="15">
        <v>1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f t="shared" si="32"/>
        <v>1</v>
      </c>
      <c r="AD178" s="15">
        <f t="shared" si="24"/>
        <v>-1</v>
      </c>
      <c r="AE178" s="15">
        <f t="shared" si="25"/>
        <v>0</v>
      </c>
      <c r="AF178" s="15">
        <f t="shared" si="26"/>
        <v>1</v>
      </c>
      <c r="AG178" s="15">
        <f t="shared" si="27"/>
        <v>0</v>
      </c>
      <c r="AH178" s="15">
        <f t="shared" si="28"/>
        <v>0</v>
      </c>
      <c r="AI178" s="15">
        <f t="shared" si="29"/>
        <v>0</v>
      </c>
      <c r="AJ178" s="15">
        <f t="shared" si="30"/>
        <v>0</v>
      </c>
      <c r="AK178" s="15">
        <f t="shared" si="31"/>
        <v>0</v>
      </c>
      <c r="AL178" s="15">
        <f t="shared" si="33"/>
        <v>0</v>
      </c>
      <c r="AM178" s="15">
        <f t="shared" si="34"/>
        <v>0</v>
      </c>
    </row>
    <row r="179" spans="1:39" ht="12.75" hidden="1" customHeight="1" x14ac:dyDescent="0.25">
      <c r="A179" s="14" t="s">
        <v>1</v>
      </c>
      <c r="B179" s="14" t="s">
        <v>150</v>
      </c>
      <c r="C179" s="14" t="s">
        <v>72</v>
      </c>
      <c r="D179" s="14" t="s">
        <v>118</v>
      </c>
      <c r="E179" s="15">
        <v>5</v>
      </c>
      <c r="F179" s="16">
        <v>3.2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1</v>
      </c>
      <c r="O179" s="15">
        <v>0</v>
      </c>
      <c r="P179" s="15">
        <v>0</v>
      </c>
      <c r="Q179" s="15">
        <v>0</v>
      </c>
      <c r="R179" s="16">
        <v>0</v>
      </c>
      <c r="S179" s="15">
        <v>3</v>
      </c>
      <c r="T179" s="15">
        <v>0</v>
      </c>
      <c r="U179" s="15">
        <v>0</v>
      </c>
      <c r="V179" s="15">
        <v>1</v>
      </c>
      <c r="W179" s="15">
        <v>1</v>
      </c>
      <c r="X179" s="15">
        <v>0</v>
      </c>
      <c r="Y179" s="15">
        <v>0</v>
      </c>
      <c r="Z179" s="15">
        <v>1</v>
      </c>
      <c r="AA179" s="15">
        <v>0</v>
      </c>
      <c r="AB179" s="15">
        <v>0</v>
      </c>
      <c r="AC179" s="15">
        <f t="shared" si="32"/>
        <v>3</v>
      </c>
      <c r="AD179" s="15">
        <f t="shared" si="24"/>
        <v>0</v>
      </c>
      <c r="AE179" s="15">
        <f t="shared" si="25"/>
        <v>0</v>
      </c>
      <c r="AF179" s="15">
        <f t="shared" si="26"/>
        <v>1</v>
      </c>
      <c r="AG179" s="15">
        <f t="shared" si="27"/>
        <v>1</v>
      </c>
      <c r="AH179" s="15">
        <f t="shared" si="28"/>
        <v>0</v>
      </c>
      <c r="AI179" s="15">
        <f t="shared" si="29"/>
        <v>0</v>
      </c>
      <c r="AJ179" s="15">
        <f t="shared" si="30"/>
        <v>0</v>
      </c>
      <c r="AK179" s="15">
        <f t="shared" si="31"/>
        <v>0</v>
      </c>
      <c r="AL179" s="15">
        <f t="shared" si="33"/>
        <v>2</v>
      </c>
      <c r="AM179" s="15">
        <f t="shared" si="34"/>
        <v>2</v>
      </c>
    </row>
    <row r="180" spans="1:39" ht="12.75" hidden="1" customHeight="1" x14ac:dyDescent="0.25">
      <c r="A180" s="14" t="s">
        <v>1</v>
      </c>
      <c r="B180" s="14" t="s">
        <v>150</v>
      </c>
      <c r="C180" s="14" t="s">
        <v>72</v>
      </c>
      <c r="D180" s="14" t="s">
        <v>91</v>
      </c>
      <c r="E180" s="15">
        <v>18</v>
      </c>
      <c r="F180" s="16">
        <v>13.67</v>
      </c>
      <c r="G180" s="15">
        <v>2</v>
      </c>
      <c r="H180" s="15">
        <v>0</v>
      </c>
      <c r="I180" s="15">
        <v>0</v>
      </c>
      <c r="J180" s="15">
        <v>0</v>
      </c>
      <c r="K180" s="15">
        <v>1</v>
      </c>
      <c r="L180" s="15">
        <v>1</v>
      </c>
      <c r="M180" s="15">
        <v>1</v>
      </c>
      <c r="N180" s="15">
        <v>2</v>
      </c>
      <c r="O180" s="15">
        <v>0</v>
      </c>
      <c r="P180" s="15">
        <v>0</v>
      </c>
      <c r="Q180" s="15">
        <v>2</v>
      </c>
      <c r="R180" s="16">
        <v>2</v>
      </c>
      <c r="S180" s="15">
        <v>4</v>
      </c>
      <c r="T180" s="15">
        <v>0</v>
      </c>
      <c r="U180" s="15">
        <v>0</v>
      </c>
      <c r="V180" s="15">
        <v>1</v>
      </c>
      <c r="W180" s="15">
        <v>2</v>
      </c>
      <c r="X180" s="15">
        <v>0</v>
      </c>
      <c r="Y180" s="15">
        <v>1</v>
      </c>
      <c r="Z180" s="15">
        <v>0</v>
      </c>
      <c r="AA180" s="15">
        <v>0</v>
      </c>
      <c r="AB180" s="15">
        <v>0</v>
      </c>
      <c r="AC180" s="15">
        <f t="shared" si="32"/>
        <v>4</v>
      </c>
      <c r="AD180" s="15">
        <f t="shared" si="24"/>
        <v>-2</v>
      </c>
      <c r="AE180" s="15">
        <f t="shared" si="25"/>
        <v>0</v>
      </c>
      <c r="AF180" s="15">
        <f t="shared" si="26"/>
        <v>1</v>
      </c>
      <c r="AG180" s="15">
        <f t="shared" si="27"/>
        <v>1</v>
      </c>
      <c r="AH180" s="15">
        <f t="shared" si="28"/>
        <v>-1</v>
      </c>
      <c r="AI180" s="15">
        <f t="shared" si="29"/>
        <v>0</v>
      </c>
      <c r="AJ180" s="15">
        <f t="shared" si="30"/>
        <v>-2</v>
      </c>
      <c r="AK180" s="15">
        <f t="shared" si="31"/>
        <v>0</v>
      </c>
      <c r="AL180" s="15">
        <f t="shared" si="33"/>
        <v>0</v>
      </c>
      <c r="AM180" s="15">
        <f t="shared" si="34"/>
        <v>-3</v>
      </c>
    </row>
    <row r="181" spans="1:39" ht="12.75" hidden="1" customHeight="1" x14ac:dyDescent="0.25">
      <c r="A181" s="14" t="s">
        <v>1</v>
      </c>
      <c r="B181" s="14" t="s">
        <v>150</v>
      </c>
      <c r="C181" s="14" t="s">
        <v>72</v>
      </c>
      <c r="D181" s="14" t="s">
        <v>7</v>
      </c>
      <c r="E181" s="15">
        <v>9</v>
      </c>
      <c r="F181" s="16">
        <v>6.6</v>
      </c>
      <c r="G181" s="15">
        <v>1</v>
      </c>
      <c r="H181" s="15">
        <v>0</v>
      </c>
      <c r="I181" s="15">
        <v>0</v>
      </c>
      <c r="J181" s="15">
        <v>0</v>
      </c>
      <c r="K181" s="15">
        <v>2</v>
      </c>
      <c r="L181" s="15">
        <v>2</v>
      </c>
      <c r="M181" s="15">
        <v>0</v>
      </c>
      <c r="N181" s="15">
        <v>1</v>
      </c>
      <c r="O181" s="15">
        <v>0</v>
      </c>
      <c r="P181" s="15">
        <v>1</v>
      </c>
      <c r="Q181" s="15">
        <v>1</v>
      </c>
      <c r="R181" s="16">
        <v>1</v>
      </c>
      <c r="S181" s="15">
        <v>3</v>
      </c>
      <c r="T181" s="15">
        <v>1</v>
      </c>
      <c r="U181" s="15">
        <v>0</v>
      </c>
      <c r="V181" s="15">
        <v>1</v>
      </c>
      <c r="W181" s="15">
        <v>0</v>
      </c>
      <c r="X181" s="15">
        <v>0</v>
      </c>
      <c r="Y181" s="15">
        <v>1</v>
      </c>
      <c r="Z181" s="15">
        <v>0</v>
      </c>
      <c r="AA181" s="15">
        <v>0</v>
      </c>
      <c r="AB181" s="15">
        <v>1</v>
      </c>
      <c r="AC181" s="15">
        <f t="shared" si="32"/>
        <v>3</v>
      </c>
      <c r="AD181" s="15">
        <f t="shared" si="24"/>
        <v>0</v>
      </c>
      <c r="AE181" s="15">
        <f t="shared" si="25"/>
        <v>0</v>
      </c>
      <c r="AF181" s="15">
        <f t="shared" si="26"/>
        <v>1</v>
      </c>
      <c r="AG181" s="15">
        <f t="shared" si="27"/>
        <v>-2</v>
      </c>
      <c r="AH181" s="15">
        <f t="shared" si="28"/>
        <v>-2</v>
      </c>
      <c r="AI181" s="15">
        <f t="shared" si="29"/>
        <v>1</v>
      </c>
      <c r="AJ181" s="15">
        <f t="shared" si="30"/>
        <v>-1</v>
      </c>
      <c r="AK181" s="15">
        <f t="shared" si="31"/>
        <v>0</v>
      </c>
      <c r="AL181" s="15">
        <f t="shared" si="33"/>
        <v>-1</v>
      </c>
      <c r="AM181" s="15">
        <f t="shared" si="34"/>
        <v>-3</v>
      </c>
    </row>
    <row r="182" spans="1:39" ht="12.75" hidden="1" customHeight="1" x14ac:dyDescent="0.25">
      <c r="A182" s="14" t="s">
        <v>1</v>
      </c>
      <c r="B182" s="14" t="s">
        <v>150</v>
      </c>
      <c r="C182" s="14" t="s">
        <v>72</v>
      </c>
      <c r="D182" s="14" t="s">
        <v>124</v>
      </c>
      <c r="E182" s="15">
        <v>5</v>
      </c>
      <c r="F182" s="16">
        <v>3.1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1</v>
      </c>
      <c r="R182" s="16">
        <v>1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f t="shared" si="32"/>
        <v>0</v>
      </c>
      <c r="AD182" s="15">
        <f t="shared" si="24"/>
        <v>0</v>
      </c>
      <c r="AE182" s="15">
        <f t="shared" si="25"/>
        <v>0</v>
      </c>
      <c r="AF182" s="15">
        <f t="shared" si="26"/>
        <v>0</v>
      </c>
      <c r="AG182" s="15">
        <f t="shared" si="27"/>
        <v>0</v>
      </c>
      <c r="AH182" s="15">
        <f t="shared" si="28"/>
        <v>0</v>
      </c>
      <c r="AI182" s="15">
        <f t="shared" si="29"/>
        <v>0</v>
      </c>
      <c r="AJ182" s="15">
        <f t="shared" si="30"/>
        <v>0</v>
      </c>
      <c r="AK182" s="15">
        <f t="shared" si="31"/>
        <v>0</v>
      </c>
      <c r="AL182" s="15">
        <f t="shared" si="33"/>
        <v>0</v>
      </c>
      <c r="AM182" s="15">
        <f t="shared" si="34"/>
        <v>0</v>
      </c>
    </row>
    <row r="183" spans="1:39" ht="12.75" hidden="1" customHeight="1" x14ac:dyDescent="0.25">
      <c r="A183" s="14" t="s">
        <v>1</v>
      </c>
      <c r="B183" s="14" t="s">
        <v>150</v>
      </c>
      <c r="C183" s="14" t="s">
        <v>72</v>
      </c>
      <c r="D183" s="14" t="s">
        <v>90</v>
      </c>
      <c r="E183" s="15">
        <v>7</v>
      </c>
      <c r="F183" s="16">
        <v>5.4</v>
      </c>
      <c r="G183" s="15">
        <v>1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2</v>
      </c>
      <c r="Q183" s="15">
        <v>0</v>
      </c>
      <c r="R183" s="16">
        <v>0</v>
      </c>
      <c r="S183" s="15">
        <v>2</v>
      </c>
      <c r="T183" s="15">
        <v>0</v>
      </c>
      <c r="U183" s="15">
        <v>0</v>
      </c>
      <c r="V183" s="15">
        <v>1</v>
      </c>
      <c r="W183" s="15">
        <v>0</v>
      </c>
      <c r="X183" s="15">
        <v>0</v>
      </c>
      <c r="Y183" s="15">
        <v>0</v>
      </c>
      <c r="Z183" s="15">
        <v>0</v>
      </c>
      <c r="AA183" s="15">
        <v>1</v>
      </c>
      <c r="AB183" s="15">
        <v>0</v>
      </c>
      <c r="AC183" s="15">
        <f t="shared" si="32"/>
        <v>2</v>
      </c>
      <c r="AD183" s="15">
        <f t="shared" si="24"/>
        <v>-1</v>
      </c>
      <c r="AE183" s="15">
        <f t="shared" si="25"/>
        <v>0</v>
      </c>
      <c r="AF183" s="15">
        <f t="shared" si="26"/>
        <v>1</v>
      </c>
      <c r="AG183" s="15">
        <f t="shared" si="27"/>
        <v>0</v>
      </c>
      <c r="AH183" s="15">
        <f t="shared" si="28"/>
        <v>0</v>
      </c>
      <c r="AI183" s="15">
        <f t="shared" si="29"/>
        <v>0</v>
      </c>
      <c r="AJ183" s="15">
        <f t="shared" si="30"/>
        <v>0</v>
      </c>
      <c r="AK183" s="15">
        <f t="shared" si="31"/>
        <v>1</v>
      </c>
      <c r="AL183" s="15">
        <f t="shared" si="33"/>
        <v>0</v>
      </c>
      <c r="AM183" s="15">
        <f t="shared" si="34"/>
        <v>1</v>
      </c>
    </row>
    <row r="184" spans="1:39" ht="12.75" hidden="1" customHeight="1" x14ac:dyDescent="0.25">
      <c r="A184" s="14" t="s">
        <v>1</v>
      </c>
      <c r="B184" s="14" t="s">
        <v>150</v>
      </c>
      <c r="C184" s="14" t="s">
        <v>72</v>
      </c>
      <c r="D184" s="14" t="s">
        <v>170</v>
      </c>
      <c r="E184" s="15">
        <v>3</v>
      </c>
      <c r="F184" s="16">
        <v>3</v>
      </c>
      <c r="G184" s="15">
        <v>0</v>
      </c>
      <c r="H184" s="15">
        <v>0</v>
      </c>
      <c r="I184" s="15">
        <v>1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6">
        <v>0</v>
      </c>
      <c r="S184" s="15">
        <v>8</v>
      </c>
      <c r="T184" s="15">
        <v>1</v>
      </c>
      <c r="U184" s="15">
        <v>0</v>
      </c>
      <c r="V184" s="15">
        <v>2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3</v>
      </c>
      <c r="AC184" s="15">
        <f t="shared" si="32"/>
        <v>8</v>
      </c>
      <c r="AD184" s="15">
        <f t="shared" si="24"/>
        <v>1</v>
      </c>
      <c r="AE184" s="15">
        <f t="shared" si="25"/>
        <v>-1</v>
      </c>
      <c r="AF184" s="15">
        <f t="shared" si="26"/>
        <v>2</v>
      </c>
      <c r="AG184" s="15">
        <f t="shared" si="27"/>
        <v>1</v>
      </c>
      <c r="AH184" s="15">
        <f t="shared" si="28"/>
        <v>1</v>
      </c>
      <c r="AI184" s="15">
        <f t="shared" si="29"/>
        <v>1</v>
      </c>
      <c r="AJ184" s="15">
        <f t="shared" si="30"/>
        <v>1</v>
      </c>
      <c r="AK184" s="15">
        <f t="shared" si="31"/>
        <v>1</v>
      </c>
      <c r="AL184" s="15">
        <f t="shared" si="33"/>
        <v>3</v>
      </c>
      <c r="AM184" s="15">
        <f t="shared" si="34"/>
        <v>7</v>
      </c>
    </row>
    <row r="185" spans="1:39" ht="12.75" hidden="1" customHeight="1" x14ac:dyDescent="0.25">
      <c r="A185" s="14" t="s">
        <v>1</v>
      </c>
      <c r="B185" s="14" t="s">
        <v>12</v>
      </c>
      <c r="C185" s="14" t="s">
        <v>158</v>
      </c>
      <c r="D185" s="14" t="s">
        <v>67</v>
      </c>
      <c r="E185" s="15">
        <v>2</v>
      </c>
      <c r="F185" s="16">
        <v>1.7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1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6">
        <v>0</v>
      </c>
      <c r="S185" s="15">
        <v>1</v>
      </c>
      <c r="T185" s="15">
        <v>1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1</v>
      </c>
      <c r="AC185" s="15">
        <f t="shared" si="32"/>
        <v>1</v>
      </c>
      <c r="AD185" s="15">
        <f t="shared" si="24"/>
        <v>1</v>
      </c>
      <c r="AE185" s="15">
        <f t="shared" si="25"/>
        <v>0</v>
      </c>
      <c r="AF185" s="15">
        <f t="shared" si="26"/>
        <v>0</v>
      </c>
      <c r="AG185" s="15">
        <f t="shared" si="27"/>
        <v>0</v>
      </c>
      <c r="AH185" s="15">
        <f t="shared" si="28"/>
        <v>-1</v>
      </c>
      <c r="AI185" s="15">
        <f t="shared" si="29"/>
        <v>0</v>
      </c>
      <c r="AJ185" s="15">
        <f t="shared" si="30"/>
        <v>0</v>
      </c>
      <c r="AK185" s="15">
        <f t="shared" si="31"/>
        <v>0</v>
      </c>
      <c r="AL185" s="15">
        <f t="shared" si="33"/>
        <v>1</v>
      </c>
      <c r="AM185" s="15">
        <f t="shared" si="34"/>
        <v>0</v>
      </c>
    </row>
    <row r="186" spans="1:39" ht="12.75" hidden="1" customHeight="1" x14ac:dyDescent="0.25">
      <c r="A186" s="14" t="s">
        <v>1</v>
      </c>
      <c r="B186" s="14" t="s">
        <v>12</v>
      </c>
      <c r="C186" s="14" t="s">
        <v>158</v>
      </c>
      <c r="D186" s="14" t="s">
        <v>239</v>
      </c>
      <c r="E186" s="15">
        <v>4</v>
      </c>
      <c r="F186" s="16">
        <v>4</v>
      </c>
      <c r="G186" s="15">
        <v>0</v>
      </c>
      <c r="H186" s="15">
        <v>1</v>
      </c>
      <c r="I186" s="15">
        <v>0</v>
      </c>
      <c r="J186" s="15">
        <v>1</v>
      </c>
      <c r="K186" s="15">
        <v>0</v>
      </c>
      <c r="L186" s="15">
        <v>1</v>
      </c>
      <c r="M186" s="15">
        <v>0</v>
      </c>
      <c r="N186" s="15">
        <v>0</v>
      </c>
      <c r="O186" s="15">
        <v>0</v>
      </c>
      <c r="P186" s="15">
        <v>0</v>
      </c>
      <c r="Q186" s="15">
        <v>1</v>
      </c>
      <c r="R186" s="16">
        <v>1</v>
      </c>
      <c r="S186" s="15">
        <v>1</v>
      </c>
      <c r="T186" s="15">
        <v>0</v>
      </c>
      <c r="U186" s="15">
        <v>1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f t="shared" si="32"/>
        <v>1</v>
      </c>
      <c r="AD186" s="15">
        <f t="shared" si="24"/>
        <v>-1</v>
      </c>
      <c r="AE186" s="15">
        <f t="shared" si="25"/>
        <v>1</v>
      </c>
      <c r="AF186" s="15">
        <f t="shared" si="26"/>
        <v>-1</v>
      </c>
      <c r="AG186" s="15">
        <f t="shared" si="27"/>
        <v>0</v>
      </c>
      <c r="AH186" s="15">
        <f t="shared" si="28"/>
        <v>-1</v>
      </c>
      <c r="AI186" s="15">
        <f t="shared" si="29"/>
        <v>0</v>
      </c>
      <c r="AJ186" s="15">
        <f t="shared" si="30"/>
        <v>0</v>
      </c>
      <c r="AK186" s="15">
        <f t="shared" si="31"/>
        <v>0</v>
      </c>
      <c r="AL186" s="15">
        <f t="shared" si="33"/>
        <v>-1</v>
      </c>
      <c r="AM186" s="15">
        <f t="shared" si="34"/>
        <v>-2</v>
      </c>
    </row>
    <row r="187" spans="1:39" ht="12.75" hidden="1" customHeight="1" x14ac:dyDescent="0.25">
      <c r="A187" s="14" t="s">
        <v>1</v>
      </c>
      <c r="B187" s="14" t="s">
        <v>12</v>
      </c>
      <c r="C187" s="14" t="s">
        <v>158</v>
      </c>
      <c r="D187" s="14" t="s">
        <v>112</v>
      </c>
      <c r="E187" s="15">
        <v>3</v>
      </c>
      <c r="F187" s="16">
        <v>2.5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f t="shared" si="32"/>
        <v>0</v>
      </c>
      <c r="AD187" s="15">
        <f t="shared" si="24"/>
        <v>0</v>
      </c>
      <c r="AE187" s="15">
        <f t="shared" si="25"/>
        <v>0</v>
      </c>
      <c r="AF187" s="15">
        <f t="shared" si="26"/>
        <v>0</v>
      </c>
      <c r="AG187" s="15">
        <f t="shared" si="27"/>
        <v>0</v>
      </c>
      <c r="AH187" s="15">
        <f t="shared" si="28"/>
        <v>0</v>
      </c>
      <c r="AI187" s="15">
        <f t="shared" si="29"/>
        <v>0</v>
      </c>
      <c r="AJ187" s="15">
        <f t="shared" si="30"/>
        <v>0</v>
      </c>
      <c r="AK187" s="15">
        <f t="shared" si="31"/>
        <v>0</v>
      </c>
      <c r="AL187" s="15">
        <f t="shared" si="33"/>
        <v>0</v>
      </c>
      <c r="AM187" s="15">
        <f t="shared" si="34"/>
        <v>0</v>
      </c>
    </row>
    <row r="188" spans="1:39" ht="12.75" hidden="1" customHeight="1" x14ac:dyDescent="0.25">
      <c r="A188" s="14" t="s">
        <v>1</v>
      </c>
      <c r="B188" s="14" t="s">
        <v>12</v>
      </c>
      <c r="C188" s="14" t="s">
        <v>158</v>
      </c>
      <c r="D188" s="14" t="s">
        <v>221</v>
      </c>
      <c r="E188" s="15">
        <v>3</v>
      </c>
      <c r="F188" s="16">
        <v>2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1</v>
      </c>
      <c r="R188" s="16">
        <v>1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f t="shared" si="32"/>
        <v>0</v>
      </c>
      <c r="AD188" s="15">
        <f t="shared" si="24"/>
        <v>0</v>
      </c>
      <c r="AE188" s="15">
        <f t="shared" si="25"/>
        <v>0</v>
      </c>
      <c r="AF188" s="15">
        <f t="shared" si="26"/>
        <v>0</v>
      </c>
      <c r="AG188" s="15">
        <f t="shared" si="27"/>
        <v>0</v>
      </c>
      <c r="AH188" s="15">
        <f t="shared" si="28"/>
        <v>0</v>
      </c>
      <c r="AI188" s="15">
        <f t="shared" si="29"/>
        <v>0</v>
      </c>
      <c r="AJ188" s="15">
        <f t="shared" si="30"/>
        <v>0</v>
      </c>
      <c r="AK188" s="15">
        <f t="shared" si="31"/>
        <v>0</v>
      </c>
      <c r="AL188" s="15">
        <f t="shared" si="33"/>
        <v>0</v>
      </c>
      <c r="AM188" s="15">
        <f t="shared" si="34"/>
        <v>0</v>
      </c>
    </row>
    <row r="189" spans="1:39" ht="12.75" hidden="1" customHeight="1" x14ac:dyDescent="0.25">
      <c r="A189" s="14" t="s">
        <v>1</v>
      </c>
      <c r="B189" s="14" t="s">
        <v>150</v>
      </c>
      <c r="C189" s="14" t="s">
        <v>63</v>
      </c>
      <c r="D189" s="14" t="s">
        <v>238</v>
      </c>
      <c r="E189" s="15">
        <v>32</v>
      </c>
      <c r="F189" s="16">
        <v>26</v>
      </c>
      <c r="G189" s="15">
        <v>3</v>
      </c>
      <c r="H189" s="15">
        <v>0</v>
      </c>
      <c r="I189" s="15">
        <v>1</v>
      </c>
      <c r="J189" s="15">
        <v>1</v>
      </c>
      <c r="K189" s="15">
        <v>0</v>
      </c>
      <c r="L189" s="15">
        <v>1</v>
      </c>
      <c r="M189" s="15">
        <v>1</v>
      </c>
      <c r="N189" s="15">
        <v>0</v>
      </c>
      <c r="O189" s="15">
        <v>1</v>
      </c>
      <c r="P189" s="15">
        <v>1</v>
      </c>
      <c r="Q189" s="15">
        <v>9</v>
      </c>
      <c r="R189" s="16">
        <v>9</v>
      </c>
      <c r="S189" s="15">
        <v>17</v>
      </c>
      <c r="T189" s="15">
        <v>1</v>
      </c>
      <c r="U189" s="15">
        <v>3</v>
      </c>
      <c r="V189" s="15">
        <v>5</v>
      </c>
      <c r="W189" s="15">
        <v>3</v>
      </c>
      <c r="X189" s="15">
        <v>1</v>
      </c>
      <c r="Y189" s="15">
        <v>4</v>
      </c>
      <c r="Z189" s="15">
        <v>0</v>
      </c>
      <c r="AA189" s="15">
        <v>0</v>
      </c>
      <c r="AB189" s="15">
        <v>0</v>
      </c>
      <c r="AC189" s="15">
        <f t="shared" si="32"/>
        <v>17</v>
      </c>
      <c r="AD189" s="15">
        <f t="shared" si="24"/>
        <v>-2</v>
      </c>
      <c r="AE189" s="15">
        <f t="shared" si="25"/>
        <v>2</v>
      </c>
      <c r="AF189" s="15">
        <f t="shared" si="26"/>
        <v>4</v>
      </c>
      <c r="AG189" s="15">
        <f t="shared" si="27"/>
        <v>3</v>
      </c>
      <c r="AH189" s="15">
        <f t="shared" si="28"/>
        <v>0</v>
      </c>
      <c r="AI189" s="15">
        <f t="shared" si="29"/>
        <v>3</v>
      </c>
      <c r="AJ189" s="15">
        <f t="shared" si="30"/>
        <v>0</v>
      </c>
      <c r="AK189" s="15">
        <f t="shared" si="31"/>
        <v>-1</v>
      </c>
      <c r="AL189" s="15">
        <f t="shared" si="33"/>
        <v>7</v>
      </c>
      <c r="AM189" s="15">
        <f t="shared" si="34"/>
        <v>9</v>
      </c>
    </row>
    <row r="190" spans="1:39" ht="12.75" hidden="1" customHeight="1" x14ac:dyDescent="0.25">
      <c r="A190" s="14" t="s">
        <v>1</v>
      </c>
      <c r="B190" s="14" t="s">
        <v>150</v>
      </c>
      <c r="C190" s="14" t="s">
        <v>63</v>
      </c>
      <c r="D190" s="14" t="s">
        <v>145</v>
      </c>
      <c r="E190" s="15">
        <v>5</v>
      </c>
      <c r="F190" s="16">
        <v>4</v>
      </c>
      <c r="G190" s="15">
        <v>0</v>
      </c>
      <c r="H190" s="15">
        <v>1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1</v>
      </c>
      <c r="P190" s="15">
        <v>1</v>
      </c>
      <c r="Q190" s="15">
        <v>2</v>
      </c>
      <c r="R190" s="16">
        <v>2</v>
      </c>
      <c r="S190" s="15">
        <v>3</v>
      </c>
      <c r="T190" s="15">
        <v>0</v>
      </c>
      <c r="U190" s="15">
        <v>0</v>
      </c>
      <c r="V190" s="15">
        <v>0</v>
      </c>
      <c r="W190" s="15">
        <v>2</v>
      </c>
      <c r="X190" s="15">
        <v>0</v>
      </c>
      <c r="Y190" s="15">
        <v>1</v>
      </c>
      <c r="Z190" s="15">
        <v>0</v>
      </c>
      <c r="AA190" s="15">
        <v>0</v>
      </c>
      <c r="AB190" s="15">
        <v>0</v>
      </c>
      <c r="AC190" s="15">
        <f t="shared" si="32"/>
        <v>3</v>
      </c>
      <c r="AD190" s="15">
        <f t="shared" si="24"/>
        <v>-1</v>
      </c>
      <c r="AE190" s="15">
        <f t="shared" si="25"/>
        <v>0</v>
      </c>
      <c r="AF190" s="15">
        <f t="shared" si="26"/>
        <v>0</v>
      </c>
      <c r="AG190" s="15">
        <f t="shared" si="27"/>
        <v>2</v>
      </c>
      <c r="AH190" s="15">
        <f t="shared" si="28"/>
        <v>0</v>
      </c>
      <c r="AI190" s="15">
        <f t="shared" si="29"/>
        <v>1</v>
      </c>
      <c r="AJ190" s="15">
        <f t="shared" si="30"/>
        <v>0</v>
      </c>
      <c r="AK190" s="15">
        <f t="shared" si="31"/>
        <v>-1</v>
      </c>
      <c r="AL190" s="15">
        <f t="shared" si="33"/>
        <v>1</v>
      </c>
      <c r="AM190" s="15">
        <f t="shared" si="34"/>
        <v>1</v>
      </c>
    </row>
    <row r="191" spans="1:39" ht="12.75" hidden="1" customHeight="1" x14ac:dyDescent="0.25">
      <c r="A191" s="14" t="s">
        <v>1</v>
      </c>
      <c r="B191" s="14" t="s">
        <v>150</v>
      </c>
      <c r="C191" s="14" t="s">
        <v>94</v>
      </c>
      <c r="D191" s="14" t="s">
        <v>193</v>
      </c>
      <c r="E191" s="15">
        <v>30</v>
      </c>
      <c r="F191" s="16">
        <v>24</v>
      </c>
      <c r="G191" s="15">
        <v>0</v>
      </c>
      <c r="H191" s="15">
        <v>1</v>
      </c>
      <c r="I191" s="15">
        <v>1</v>
      </c>
      <c r="J191" s="15">
        <v>2</v>
      </c>
      <c r="K191" s="15">
        <v>1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8</v>
      </c>
      <c r="R191" s="16">
        <v>8</v>
      </c>
      <c r="S191" s="15">
        <v>9</v>
      </c>
      <c r="T191" s="15">
        <v>5</v>
      </c>
      <c r="U191" s="15">
        <v>0</v>
      </c>
      <c r="V191" s="15">
        <v>1</v>
      </c>
      <c r="W191" s="15">
        <v>1</v>
      </c>
      <c r="X191" s="15">
        <v>1</v>
      </c>
      <c r="Y191" s="15">
        <v>1</v>
      </c>
      <c r="Z191" s="15">
        <v>0</v>
      </c>
      <c r="AA191" s="15">
        <v>0</v>
      </c>
      <c r="AB191" s="15">
        <v>2</v>
      </c>
      <c r="AC191" s="15">
        <f t="shared" si="32"/>
        <v>9</v>
      </c>
      <c r="AD191" s="15">
        <f t="shared" si="24"/>
        <v>4</v>
      </c>
      <c r="AE191" s="15">
        <f t="shared" si="25"/>
        <v>-1</v>
      </c>
      <c r="AF191" s="15">
        <f t="shared" si="26"/>
        <v>-1</v>
      </c>
      <c r="AG191" s="15">
        <f t="shared" si="27"/>
        <v>0</v>
      </c>
      <c r="AH191" s="15">
        <f t="shared" si="28"/>
        <v>1</v>
      </c>
      <c r="AI191" s="15">
        <f t="shared" si="29"/>
        <v>1</v>
      </c>
      <c r="AJ191" s="15">
        <f t="shared" si="30"/>
        <v>0</v>
      </c>
      <c r="AK191" s="15">
        <f t="shared" si="31"/>
        <v>0</v>
      </c>
      <c r="AL191" s="15">
        <f t="shared" si="33"/>
        <v>2</v>
      </c>
      <c r="AM191" s="15">
        <f t="shared" si="34"/>
        <v>4</v>
      </c>
    </row>
    <row r="192" spans="1:39" ht="12.75" hidden="1" customHeight="1" x14ac:dyDescent="0.25">
      <c r="A192" s="14" t="s">
        <v>1</v>
      </c>
      <c r="B192" s="14" t="s">
        <v>150</v>
      </c>
      <c r="C192" s="14" t="s">
        <v>234</v>
      </c>
      <c r="D192" s="14" t="s">
        <v>11</v>
      </c>
      <c r="E192" s="15">
        <v>35</v>
      </c>
      <c r="F192" s="16">
        <v>21</v>
      </c>
      <c r="G192" s="15">
        <v>7</v>
      </c>
      <c r="H192" s="15">
        <v>0</v>
      </c>
      <c r="I192" s="15">
        <v>0</v>
      </c>
      <c r="J192" s="15">
        <v>3</v>
      </c>
      <c r="K192" s="15">
        <v>3</v>
      </c>
      <c r="L192" s="15">
        <v>2</v>
      </c>
      <c r="M192" s="15">
        <v>1</v>
      </c>
      <c r="N192" s="15">
        <v>0</v>
      </c>
      <c r="O192" s="15">
        <v>1</v>
      </c>
      <c r="P192" s="15">
        <v>0</v>
      </c>
      <c r="Q192" s="15">
        <v>0</v>
      </c>
      <c r="R192" s="16">
        <v>0</v>
      </c>
      <c r="S192" s="15">
        <v>9</v>
      </c>
      <c r="T192" s="15">
        <v>1</v>
      </c>
      <c r="U192" s="15">
        <v>1</v>
      </c>
      <c r="V192" s="15">
        <v>1</v>
      </c>
      <c r="W192" s="15">
        <v>4</v>
      </c>
      <c r="X192" s="15">
        <v>0</v>
      </c>
      <c r="Y192" s="15">
        <v>1</v>
      </c>
      <c r="Z192" s="15">
        <v>1</v>
      </c>
      <c r="AA192" s="15">
        <v>0</v>
      </c>
      <c r="AB192" s="15">
        <v>1</v>
      </c>
      <c r="AC192" s="15">
        <f t="shared" si="32"/>
        <v>9</v>
      </c>
      <c r="AD192" s="15">
        <f t="shared" si="24"/>
        <v>-6</v>
      </c>
      <c r="AE192" s="15">
        <f t="shared" si="25"/>
        <v>1</v>
      </c>
      <c r="AF192" s="15">
        <f t="shared" si="26"/>
        <v>-2</v>
      </c>
      <c r="AG192" s="15">
        <f t="shared" si="27"/>
        <v>1</v>
      </c>
      <c r="AH192" s="15">
        <f t="shared" si="28"/>
        <v>-2</v>
      </c>
      <c r="AI192" s="15">
        <f t="shared" si="29"/>
        <v>0</v>
      </c>
      <c r="AJ192" s="15">
        <f t="shared" si="30"/>
        <v>1</v>
      </c>
      <c r="AK192" s="15">
        <f t="shared" si="31"/>
        <v>-1</v>
      </c>
      <c r="AL192" s="15">
        <f t="shared" si="33"/>
        <v>-6</v>
      </c>
      <c r="AM192" s="15">
        <f t="shared" si="34"/>
        <v>-8</v>
      </c>
    </row>
    <row r="193" spans="1:39" ht="12.75" hidden="1" customHeight="1" x14ac:dyDescent="0.25">
      <c r="A193" s="14" t="s">
        <v>1</v>
      </c>
      <c r="B193" s="14" t="s">
        <v>150</v>
      </c>
      <c r="C193" s="14" t="s">
        <v>234</v>
      </c>
      <c r="D193" s="14" t="s">
        <v>236</v>
      </c>
      <c r="E193" s="15">
        <v>4</v>
      </c>
      <c r="F193" s="16">
        <v>2.7</v>
      </c>
      <c r="G193" s="15">
        <v>1</v>
      </c>
      <c r="H193" s="15">
        <v>0</v>
      </c>
      <c r="I193" s="15">
        <v>0</v>
      </c>
      <c r="J193" s="15">
        <v>2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1</v>
      </c>
      <c r="R193" s="16">
        <v>0.9</v>
      </c>
      <c r="S193" s="15">
        <v>1</v>
      </c>
      <c r="T193" s="15">
        <v>0</v>
      </c>
      <c r="U193" s="15">
        <v>0</v>
      </c>
      <c r="V193" s="15">
        <v>0</v>
      </c>
      <c r="W193" s="15">
        <v>0</v>
      </c>
      <c r="X193" s="15">
        <v>1</v>
      </c>
      <c r="Y193" s="15">
        <v>0</v>
      </c>
      <c r="Z193" s="15">
        <v>0</v>
      </c>
      <c r="AA193" s="15">
        <v>0</v>
      </c>
      <c r="AB193" s="15">
        <v>1</v>
      </c>
      <c r="AC193" s="15">
        <f t="shared" si="32"/>
        <v>1</v>
      </c>
      <c r="AD193" s="15">
        <f t="shared" si="24"/>
        <v>-1</v>
      </c>
      <c r="AE193" s="15">
        <f t="shared" si="25"/>
        <v>0</v>
      </c>
      <c r="AF193" s="15">
        <f t="shared" si="26"/>
        <v>-2</v>
      </c>
      <c r="AG193" s="15">
        <f t="shared" si="27"/>
        <v>0</v>
      </c>
      <c r="AH193" s="15">
        <f t="shared" si="28"/>
        <v>1</v>
      </c>
      <c r="AI193" s="15">
        <f t="shared" si="29"/>
        <v>0</v>
      </c>
      <c r="AJ193" s="15">
        <f t="shared" si="30"/>
        <v>0</v>
      </c>
      <c r="AK193" s="15">
        <f t="shared" si="31"/>
        <v>0</v>
      </c>
      <c r="AL193" s="15">
        <f t="shared" si="33"/>
        <v>-3</v>
      </c>
      <c r="AM193" s="15">
        <f t="shared" si="34"/>
        <v>-2</v>
      </c>
    </row>
    <row r="194" spans="1:39" ht="12.75" hidden="1" customHeight="1" x14ac:dyDescent="0.25">
      <c r="A194" s="14" t="s">
        <v>1</v>
      </c>
      <c r="B194" s="14" t="s">
        <v>150</v>
      </c>
      <c r="C194" s="14" t="s">
        <v>234</v>
      </c>
      <c r="D194" s="14" t="s">
        <v>58</v>
      </c>
      <c r="E194" s="15">
        <v>1</v>
      </c>
      <c r="F194" s="16">
        <v>0.375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1</v>
      </c>
      <c r="N194" s="15">
        <v>0</v>
      </c>
      <c r="O194" s="15">
        <v>0</v>
      </c>
      <c r="P194" s="15">
        <v>0</v>
      </c>
      <c r="Q194" s="15">
        <v>1</v>
      </c>
      <c r="R194" s="16">
        <v>0.8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1</v>
      </c>
      <c r="AC194" s="15">
        <f t="shared" si="32"/>
        <v>0</v>
      </c>
      <c r="AD194" s="15">
        <f t="shared" si="24"/>
        <v>0</v>
      </c>
      <c r="AE194" s="15">
        <f t="shared" si="25"/>
        <v>0</v>
      </c>
      <c r="AF194" s="15">
        <f t="shared" si="26"/>
        <v>0</v>
      </c>
      <c r="AG194" s="15">
        <f t="shared" si="27"/>
        <v>0</v>
      </c>
      <c r="AH194" s="15">
        <f t="shared" si="28"/>
        <v>0</v>
      </c>
      <c r="AI194" s="15">
        <f t="shared" si="29"/>
        <v>-1</v>
      </c>
      <c r="AJ194" s="15">
        <f t="shared" si="30"/>
        <v>0</v>
      </c>
      <c r="AK194" s="15">
        <f t="shared" si="31"/>
        <v>0</v>
      </c>
      <c r="AL194" s="15">
        <f t="shared" si="33"/>
        <v>0</v>
      </c>
      <c r="AM194" s="15">
        <f t="shared" si="34"/>
        <v>-1</v>
      </c>
    </row>
    <row r="195" spans="1:39" ht="12.75" hidden="1" customHeight="1" x14ac:dyDescent="0.25">
      <c r="A195" s="14" t="s">
        <v>1</v>
      </c>
      <c r="B195" s="14" t="s">
        <v>150</v>
      </c>
      <c r="C195" s="14" t="s">
        <v>234</v>
      </c>
      <c r="D195" s="14" t="s">
        <v>24</v>
      </c>
      <c r="E195" s="15">
        <v>1</v>
      </c>
      <c r="F195" s="16">
        <v>0.4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1</v>
      </c>
      <c r="R195" s="16">
        <v>0.8</v>
      </c>
      <c r="S195" s="15">
        <v>2</v>
      </c>
      <c r="T195" s="15">
        <v>0</v>
      </c>
      <c r="U195" s="15">
        <v>0</v>
      </c>
      <c r="V195" s="15">
        <v>0</v>
      </c>
      <c r="W195" s="15">
        <v>1</v>
      </c>
      <c r="X195" s="15">
        <v>0</v>
      </c>
      <c r="Y195" s="15">
        <v>0</v>
      </c>
      <c r="Z195" s="15">
        <v>1</v>
      </c>
      <c r="AA195" s="15">
        <v>0</v>
      </c>
      <c r="AB195" s="15">
        <v>1</v>
      </c>
      <c r="AC195" s="15">
        <f t="shared" si="32"/>
        <v>2</v>
      </c>
      <c r="AD195" s="15">
        <f t="shared" si="24"/>
        <v>0</v>
      </c>
      <c r="AE195" s="15">
        <f t="shared" si="25"/>
        <v>0</v>
      </c>
      <c r="AF195" s="15">
        <f t="shared" si="26"/>
        <v>0</v>
      </c>
      <c r="AG195" s="15">
        <f t="shared" si="27"/>
        <v>1</v>
      </c>
      <c r="AH195" s="15">
        <f t="shared" si="28"/>
        <v>0</v>
      </c>
      <c r="AI195" s="15">
        <f t="shared" si="29"/>
        <v>0</v>
      </c>
      <c r="AJ195" s="15">
        <f t="shared" si="30"/>
        <v>1</v>
      </c>
      <c r="AK195" s="15">
        <f t="shared" si="31"/>
        <v>0</v>
      </c>
      <c r="AL195" s="15">
        <f t="shared" si="33"/>
        <v>1</v>
      </c>
      <c r="AM195" s="15">
        <f t="shared" si="34"/>
        <v>2</v>
      </c>
    </row>
    <row r="196" spans="1:39" ht="12.75" hidden="1" customHeight="1" x14ac:dyDescent="0.25">
      <c r="A196" s="14" t="s">
        <v>1</v>
      </c>
      <c r="B196" s="14" t="s">
        <v>150</v>
      </c>
      <c r="C196" s="14" t="s">
        <v>234</v>
      </c>
      <c r="D196" s="14" t="s">
        <v>165</v>
      </c>
      <c r="E196" s="15">
        <v>3</v>
      </c>
      <c r="F196" s="16">
        <v>2.0750000000000002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1</v>
      </c>
      <c r="N196" s="15">
        <v>0</v>
      </c>
      <c r="O196" s="15">
        <v>0</v>
      </c>
      <c r="P196" s="15">
        <v>0</v>
      </c>
      <c r="Q196" s="15">
        <v>0</v>
      </c>
      <c r="R196" s="16">
        <v>0</v>
      </c>
      <c r="S196" s="15">
        <v>1</v>
      </c>
      <c r="T196" s="15">
        <v>0</v>
      </c>
      <c r="U196" s="15">
        <v>1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f t="shared" si="32"/>
        <v>1</v>
      </c>
      <c r="AD196" s="15">
        <f t="shared" ref="AD196:AD259" si="45">T196-(G196+H196)</f>
        <v>0</v>
      </c>
      <c r="AE196" s="15">
        <f t="shared" ref="AE196:AE259" si="46">U196-I196</f>
        <v>1</v>
      </c>
      <c r="AF196" s="15">
        <f t="shared" ref="AF196:AF259" si="47">V196-J196</f>
        <v>0</v>
      </c>
      <c r="AG196" s="15">
        <f t="shared" ref="AG196:AG259" si="48">W196-K196</f>
        <v>0</v>
      </c>
      <c r="AH196" s="15">
        <f t="shared" ref="AH196:AH259" si="49">X196-L196</f>
        <v>0</v>
      </c>
      <c r="AI196" s="15">
        <f t="shared" ref="AI196:AI259" si="50">Y196-M196</f>
        <v>-1</v>
      </c>
      <c r="AJ196" s="15">
        <f t="shared" ref="AJ196:AJ259" si="51">Z196-N196</f>
        <v>0</v>
      </c>
      <c r="AK196" s="15">
        <f t="shared" ref="AK196:AK259" si="52">AA196-O196</f>
        <v>0</v>
      </c>
      <c r="AL196" s="15">
        <f t="shared" si="33"/>
        <v>1</v>
      </c>
      <c r="AM196" s="15">
        <f t="shared" si="34"/>
        <v>0</v>
      </c>
    </row>
    <row r="197" spans="1:39" ht="12.75" hidden="1" customHeight="1" x14ac:dyDescent="0.25">
      <c r="A197" s="14" t="s">
        <v>1</v>
      </c>
      <c r="B197" s="14" t="s">
        <v>150</v>
      </c>
      <c r="C197" s="14" t="s">
        <v>185</v>
      </c>
      <c r="D197" s="14" t="s">
        <v>189</v>
      </c>
      <c r="E197" s="15">
        <v>13</v>
      </c>
      <c r="F197" s="16">
        <v>10.14</v>
      </c>
      <c r="G197" s="15">
        <v>0</v>
      </c>
      <c r="H197" s="15">
        <v>0</v>
      </c>
      <c r="I197" s="15">
        <v>0</v>
      </c>
      <c r="J197" s="15">
        <v>1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6">
        <v>0</v>
      </c>
      <c r="S197" s="15">
        <v>7</v>
      </c>
      <c r="T197" s="15">
        <v>2</v>
      </c>
      <c r="U197" s="15">
        <v>1</v>
      </c>
      <c r="V197" s="15">
        <v>1</v>
      </c>
      <c r="W197" s="15">
        <v>1</v>
      </c>
      <c r="X197" s="15">
        <v>1</v>
      </c>
      <c r="Y197" s="15">
        <v>1</v>
      </c>
      <c r="Z197" s="15">
        <v>0</v>
      </c>
      <c r="AA197" s="15">
        <v>0</v>
      </c>
      <c r="AB197" s="15">
        <v>0</v>
      </c>
      <c r="AC197" s="15">
        <f t="shared" si="32"/>
        <v>7</v>
      </c>
      <c r="AD197" s="15">
        <f t="shared" si="45"/>
        <v>2</v>
      </c>
      <c r="AE197" s="15">
        <f t="shared" si="46"/>
        <v>1</v>
      </c>
      <c r="AF197" s="15">
        <f t="shared" si="47"/>
        <v>0</v>
      </c>
      <c r="AG197" s="15">
        <f t="shared" si="48"/>
        <v>1</v>
      </c>
      <c r="AH197" s="15">
        <f t="shared" si="49"/>
        <v>1</v>
      </c>
      <c r="AI197" s="15">
        <f t="shared" si="50"/>
        <v>1</v>
      </c>
      <c r="AJ197" s="15">
        <f t="shared" si="51"/>
        <v>0</v>
      </c>
      <c r="AK197" s="15">
        <f t="shared" si="52"/>
        <v>0</v>
      </c>
      <c r="AL197" s="15">
        <f t="shared" si="33"/>
        <v>4</v>
      </c>
      <c r="AM197" s="15">
        <f t="shared" si="34"/>
        <v>6</v>
      </c>
    </row>
    <row r="198" spans="1:39" ht="12.75" customHeight="1" x14ac:dyDescent="0.25">
      <c r="A198" s="14" t="s">
        <v>1</v>
      </c>
      <c r="B198" s="14" t="s">
        <v>150</v>
      </c>
      <c r="C198" s="14" t="s">
        <v>34</v>
      </c>
      <c r="D198" s="14" t="s">
        <v>125</v>
      </c>
      <c r="E198" s="15">
        <v>39</v>
      </c>
      <c r="F198" s="16">
        <v>28.3</v>
      </c>
      <c r="G198" s="15">
        <v>3</v>
      </c>
      <c r="H198" s="15">
        <v>1</v>
      </c>
      <c r="I198" s="15">
        <v>1</v>
      </c>
      <c r="J198" s="15">
        <v>0</v>
      </c>
      <c r="K198" s="15">
        <v>0</v>
      </c>
      <c r="L198" s="15">
        <v>1</v>
      </c>
      <c r="M198" s="15">
        <v>0</v>
      </c>
      <c r="N198" s="15">
        <v>1</v>
      </c>
      <c r="O198" s="15">
        <v>0</v>
      </c>
      <c r="P198" s="15">
        <v>3</v>
      </c>
      <c r="Q198" s="15">
        <v>0</v>
      </c>
      <c r="R198" s="16">
        <v>0</v>
      </c>
      <c r="S198" s="15">
        <v>14</v>
      </c>
      <c r="T198" s="15">
        <v>3</v>
      </c>
      <c r="U198" s="15">
        <v>4</v>
      </c>
      <c r="V198" s="15">
        <v>4</v>
      </c>
      <c r="W198" s="15">
        <v>1</v>
      </c>
      <c r="X198" s="15">
        <v>2</v>
      </c>
      <c r="Y198" s="15">
        <v>0</v>
      </c>
      <c r="Z198" s="15">
        <v>0</v>
      </c>
      <c r="AA198" s="15">
        <v>0</v>
      </c>
      <c r="AB198" s="15">
        <v>2</v>
      </c>
      <c r="AC198" s="15">
        <f t="shared" ref="AC198:AC261" si="53">SUM(T198:AA198)</f>
        <v>14</v>
      </c>
      <c r="AD198" s="15">
        <f t="shared" si="45"/>
        <v>-1</v>
      </c>
      <c r="AE198" s="15">
        <f t="shared" si="46"/>
        <v>3</v>
      </c>
      <c r="AF198" s="15">
        <f t="shared" si="47"/>
        <v>4</v>
      </c>
      <c r="AG198" s="15">
        <f t="shared" si="48"/>
        <v>1</v>
      </c>
      <c r="AH198" s="15">
        <f t="shared" si="49"/>
        <v>1</v>
      </c>
      <c r="AI198" s="15">
        <f t="shared" si="50"/>
        <v>0</v>
      </c>
      <c r="AJ198" s="15">
        <f t="shared" si="51"/>
        <v>-1</v>
      </c>
      <c r="AK198" s="15">
        <f t="shared" si="52"/>
        <v>0</v>
      </c>
      <c r="AL198" s="15">
        <f t="shared" ref="AL198:AL261" si="54">SUM(AD198:AG198)</f>
        <v>7</v>
      </c>
      <c r="AM198" s="15">
        <f t="shared" ref="AM198:AM261" si="55">SUM(AD198:AK198)</f>
        <v>7</v>
      </c>
    </row>
    <row r="199" spans="1:39" ht="12.75" hidden="1" customHeight="1" x14ac:dyDescent="0.25">
      <c r="A199" s="14" t="s">
        <v>1</v>
      </c>
      <c r="B199" s="14" t="s">
        <v>150</v>
      </c>
      <c r="C199" s="14" t="s">
        <v>61</v>
      </c>
      <c r="D199" s="14" t="s">
        <v>54</v>
      </c>
      <c r="E199" s="15">
        <v>7</v>
      </c>
      <c r="F199" s="16">
        <v>5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5</v>
      </c>
      <c r="R199" s="16">
        <v>5</v>
      </c>
      <c r="S199" s="15">
        <v>6</v>
      </c>
      <c r="T199" s="15">
        <v>0</v>
      </c>
      <c r="U199" s="15">
        <v>1</v>
      </c>
      <c r="V199" s="15">
        <v>2</v>
      </c>
      <c r="W199" s="15">
        <v>2</v>
      </c>
      <c r="X199" s="15">
        <v>1</v>
      </c>
      <c r="Y199" s="15">
        <v>0</v>
      </c>
      <c r="Z199" s="15">
        <v>0</v>
      </c>
      <c r="AA199" s="15">
        <v>0</v>
      </c>
      <c r="AB199" s="15">
        <v>1</v>
      </c>
      <c r="AC199" s="15">
        <f t="shared" si="53"/>
        <v>6</v>
      </c>
      <c r="AD199" s="15">
        <f t="shared" si="45"/>
        <v>0</v>
      </c>
      <c r="AE199" s="15">
        <f t="shared" si="46"/>
        <v>1</v>
      </c>
      <c r="AF199" s="15">
        <f t="shared" si="47"/>
        <v>2</v>
      </c>
      <c r="AG199" s="15">
        <f t="shared" si="48"/>
        <v>2</v>
      </c>
      <c r="AH199" s="15">
        <f t="shared" si="49"/>
        <v>1</v>
      </c>
      <c r="AI199" s="15">
        <f t="shared" si="50"/>
        <v>0</v>
      </c>
      <c r="AJ199" s="15">
        <f t="shared" si="51"/>
        <v>0</v>
      </c>
      <c r="AK199" s="15">
        <f t="shared" si="52"/>
        <v>0</v>
      </c>
      <c r="AL199" s="15">
        <f t="shared" si="54"/>
        <v>5</v>
      </c>
      <c r="AM199" s="15">
        <f t="shared" si="55"/>
        <v>6</v>
      </c>
    </row>
    <row r="200" spans="1:39" ht="12.75" hidden="1" customHeight="1" x14ac:dyDescent="0.25">
      <c r="A200" s="14" t="s">
        <v>1</v>
      </c>
      <c r="B200" s="14" t="s">
        <v>150</v>
      </c>
      <c r="C200" s="14" t="s">
        <v>37</v>
      </c>
      <c r="D200" s="14" t="s">
        <v>213</v>
      </c>
      <c r="E200" s="15">
        <v>26</v>
      </c>
      <c r="F200" s="16">
        <v>19.5</v>
      </c>
      <c r="G200" s="15">
        <v>6</v>
      </c>
      <c r="H200" s="15">
        <v>0</v>
      </c>
      <c r="I200" s="15">
        <v>1</v>
      </c>
      <c r="J200" s="15">
        <v>2</v>
      </c>
      <c r="K200" s="15">
        <v>0</v>
      </c>
      <c r="L200" s="15">
        <v>0</v>
      </c>
      <c r="M200" s="15">
        <v>0</v>
      </c>
      <c r="N200" s="15">
        <v>0</v>
      </c>
      <c r="O200" s="15">
        <v>2</v>
      </c>
      <c r="P200" s="15">
        <v>0</v>
      </c>
      <c r="Q200" s="15">
        <v>1</v>
      </c>
      <c r="R200" s="16">
        <v>1</v>
      </c>
      <c r="S200" s="15">
        <v>8</v>
      </c>
      <c r="T200" s="15">
        <v>2</v>
      </c>
      <c r="U200" s="15">
        <v>2</v>
      </c>
      <c r="V200" s="15">
        <v>1</v>
      </c>
      <c r="W200" s="15">
        <v>2</v>
      </c>
      <c r="X200" s="15">
        <v>1</v>
      </c>
      <c r="Y200" s="15">
        <v>0</v>
      </c>
      <c r="Z200" s="15">
        <v>0</v>
      </c>
      <c r="AA200" s="15">
        <v>0</v>
      </c>
      <c r="AB200" s="15">
        <v>2</v>
      </c>
      <c r="AC200" s="15">
        <f t="shared" si="53"/>
        <v>8</v>
      </c>
      <c r="AD200" s="15">
        <f t="shared" si="45"/>
        <v>-4</v>
      </c>
      <c r="AE200" s="15">
        <f t="shared" si="46"/>
        <v>1</v>
      </c>
      <c r="AF200" s="15">
        <f t="shared" si="47"/>
        <v>-1</v>
      </c>
      <c r="AG200" s="15">
        <f t="shared" si="48"/>
        <v>2</v>
      </c>
      <c r="AH200" s="15">
        <f t="shared" si="49"/>
        <v>1</v>
      </c>
      <c r="AI200" s="15">
        <f t="shared" si="50"/>
        <v>0</v>
      </c>
      <c r="AJ200" s="15">
        <f t="shared" si="51"/>
        <v>0</v>
      </c>
      <c r="AK200" s="15">
        <f t="shared" si="52"/>
        <v>-2</v>
      </c>
      <c r="AL200" s="15">
        <f t="shared" si="54"/>
        <v>-2</v>
      </c>
      <c r="AM200" s="15">
        <f t="shared" si="55"/>
        <v>-3</v>
      </c>
    </row>
    <row r="201" spans="1:39" ht="12.75" hidden="1" customHeight="1" x14ac:dyDescent="0.25">
      <c r="A201" s="14" t="s">
        <v>1</v>
      </c>
      <c r="B201" s="14" t="s">
        <v>150</v>
      </c>
      <c r="C201" s="14" t="s">
        <v>37</v>
      </c>
      <c r="D201" s="14" t="s">
        <v>31</v>
      </c>
      <c r="E201" s="15">
        <v>2</v>
      </c>
      <c r="F201" s="16">
        <v>1.3</v>
      </c>
      <c r="G201" s="15">
        <v>1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1</v>
      </c>
      <c r="R201" s="16">
        <v>1</v>
      </c>
      <c r="S201" s="15">
        <v>1</v>
      </c>
      <c r="T201" s="15">
        <v>0</v>
      </c>
      <c r="U201" s="15">
        <v>0</v>
      </c>
      <c r="V201" s="15">
        <v>1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f t="shared" si="53"/>
        <v>1</v>
      </c>
      <c r="AD201" s="15">
        <f t="shared" si="45"/>
        <v>-1</v>
      </c>
      <c r="AE201" s="15">
        <f t="shared" si="46"/>
        <v>0</v>
      </c>
      <c r="AF201" s="15">
        <f t="shared" si="47"/>
        <v>1</v>
      </c>
      <c r="AG201" s="15">
        <f t="shared" si="48"/>
        <v>0</v>
      </c>
      <c r="AH201" s="15">
        <f t="shared" si="49"/>
        <v>0</v>
      </c>
      <c r="AI201" s="15">
        <f t="shared" si="50"/>
        <v>0</v>
      </c>
      <c r="AJ201" s="15">
        <f t="shared" si="51"/>
        <v>0</v>
      </c>
      <c r="AK201" s="15">
        <f t="shared" si="52"/>
        <v>0</v>
      </c>
      <c r="AL201" s="15">
        <f t="shared" si="54"/>
        <v>0</v>
      </c>
      <c r="AM201" s="15">
        <f t="shared" si="55"/>
        <v>0</v>
      </c>
    </row>
    <row r="202" spans="1:39" ht="12.75" hidden="1" customHeight="1" x14ac:dyDescent="0.25">
      <c r="A202" s="14" t="s">
        <v>1</v>
      </c>
      <c r="B202" s="14" t="s">
        <v>150</v>
      </c>
      <c r="C202" s="14" t="s">
        <v>37</v>
      </c>
      <c r="D202" s="14" t="s">
        <v>73</v>
      </c>
      <c r="E202" s="15">
        <v>1</v>
      </c>
      <c r="F202" s="16">
        <v>0.8</v>
      </c>
      <c r="G202" s="15">
        <v>0</v>
      </c>
      <c r="H202" s="15">
        <v>0</v>
      </c>
      <c r="I202" s="15">
        <v>0</v>
      </c>
      <c r="J202" s="15">
        <v>1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6">
        <v>0</v>
      </c>
      <c r="S202" s="15">
        <v>1</v>
      </c>
      <c r="T202" s="15">
        <v>0</v>
      </c>
      <c r="U202" s="15">
        <v>0</v>
      </c>
      <c r="V202" s="15">
        <v>0</v>
      </c>
      <c r="W202" s="15">
        <v>1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f t="shared" si="53"/>
        <v>1</v>
      </c>
      <c r="AD202" s="15">
        <f t="shared" si="45"/>
        <v>0</v>
      </c>
      <c r="AE202" s="15">
        <f t="shared" si="46"/>
        <v>0</v>
      </c>
      <c r="AF202" s="15">
        <f t="shared" si="47"/>
        <v>-1</v>
      </c>
      <c r="AG202" s="15">
        <f t="shared" si="48"/>
        <v>1</v>
      </c>
      <c r="AH202" s="15">
        <f t="shared" si="49"/>
        <v>0</v>
      </c>
      <c r="AI202" s="15">
        <f t="shared" si="50"/>
        <v>0</v>
      </c>
      <c r="AJ202" s="15">
        <f t="shared" si="51"/>
        <v>0</v>
      </c>
      <c r="AK202" s="15">
        <f t="shared" si="52"/>
        <v>0</v>
      </c>
      <c r="AL202" s="15">
        <f t="shared" si="54"/>
        <v>0</v>
      </c>
      <c r="AM202" s="15">
        <f t="shared" si="55"/>
        <v>0</v>
      </c>
    </row>
    <row r="203" spans="1:39" ht="12.75" hidden="1" customHeight="1" x14ac:dyDescent="0.25">
      <c r="A203" s="14" t="s">
        <v>1</v>
      </c>
      <c r="B203" s="14" t="s">
        <v>150</v>
      </c>
      <c r="C203" s="14" t="s">
        <v>154</v>
      </c>
      <c r="D203" s="14" t="s">
        <v>259</v>
      </c>
      <c r="E203" s="15">
        <v>9</v>
      </c>
      <c r="F203" s="16">
        <v>5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4</v>
      </c>
      <c r="R203" s="16">
        <v>4</v>
      </c>
      <c r="S203" s="15">
        <v>33</v>
      </c>
      <c r="T203" s="15">
        <v>2</v>
      </c>
      <c r="U203" s="15">
        <v>3</v>
      </c>
      <c r="V203" s="15">
        <v>5</v>
      </c>
      <c r="W203" s="15">
        <v>6</v>
      </c>
      <c r="X203" s="15">
        <v>6</v>
      </c>
      <c r="Y203" s="15">
        <v>6</v>
      </c>
      <c r="Z203" s="15">
        <v>5</v>
      </c>
      <c r="AA203" s="15">
        <v>0</v>
      </c>
      <c r="AB203" s="15">
        <v>1</v>
      </c>
      <c r="AC203" s="15">
        <f t="shared" si="53"/>
        <v>33</v>
      </c>
      <c r="AD203" s="15">
        <f t="shared" si="45"/>
        <v>2</v>
      </c>
      <c r="AE203" s="15">
        <f t="shared" si="46"/>
        <v>3</v>
      </c>
      <c r="AF203" s="15">
        <f t="shared" si="47"/>
        <v>5</v>
      </c>
      <c r="AG203" s="15">
        <f t="shared" si="48"/>
        <v>6</v>
      </c>
      <c r="AH203" s="15">
        <f t="shared" si="49"/>
        <v>6</v>
      </c>
      <c r="AI203" s="15">
        <f t="shared" si="50"/>
        <v>6</v>
      </c>
      <c r="AJ203" s="15">
        <f t="shared" si="51"/>
        <v>5</v>
      </c>
      <c r="AK203" s="15">
        <f t="shared" si="52"/>
        <v>0</v>
      </c>
      <c r="AL203" s="15">
        <f t="shared" si="54"/>
        <v>16</v>
      </c>
      <c r="AM203" s="15">
        <f t="shared" si="55"/>
        <v>33</v>
      </c>
    </row>
    <row r="204" spans="1:39" ht="12.75" hidden="1" customHeight="1" x14ac:dyDescent="0.25">
      <c r="A204" s="14" t="s">
        <v>1</v>
      </c>
      <c r="B204" s="14" t="s">
        <v>150</v>
      </c>
      <c r="C204" s="14" t="s">
        <v>154</v>
      </c>
      <c r="D204" s="14" t="s">
        <v>239</v>
      </c>
      <c r="E204" s="15">
        <v>1</v>
      </c>
      <c r="F204" s="16">
        <v>0.8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4</v>
      </c>
      <c r="R204" s="16">
        <v>4</v>
      </c>
      <c r="S204" s="15">
        <v>3</v>
      </c>
      <c r="T204" s="15">
        <v>1</v>
      </c>
      <c r="U204" s="15">
        <v>1</v>
      </c>
      <c r="V204" s="15">
        <v>0</v>
      </c>
      <c r="W204" s="15">
        <v>1</v>
      </c>
      <c r="X204" s="15">
        <v>0</v>
      </c>
      <c r="Y204" s="15">
        <v>0</v>
      </c>
      <c r="Z204" s="15">
        <v>0</v>
      </c>
      <c r="AA204" s="15">
        <v>0</v>
      </c>
      <c r="AB204" s="15">
        <v>2</v>
      </c>
      <c r="AC204" s="15">
        <f t="shared" si="53"/>
        <v>3</v>
      </c>
      <c r="AD204" s="15">
        <f t="shared" si="45"/>
        <v>1</v>
      </c>
      <c r="AE204" s="15">
        <f t="shared" si="46"/>
        <v>1</v>
      </c>
      <c r="AF204" s="15">
        <f t="shared" si="47"/>
        <v>0</v>
      </c>
      <c r="AG204" s="15">
        <f t="shared" si="48"/>
        <v>1</v>
      </c>
      <c r="AH204" s="15">
        <f t="shared" si="49"/>
        <v>0</v>
      </c>
      <c r="AI204" s="15">
        <f t="shared" si="50"/>
        <v>0</v>
      </c>
      <c r="AJ204" s="15">
        <f t="shared" si="51"/>
        <v>0</v>
      </c>
      <c r="AK204" s="15">
        <f t="shared" si="52"/>
        <v>0</v>
      </c>
      <c r="AL204" s="15">
        <f t="shared" si="54"/>
        <v>3</v>
      </c>
      <c r="AM204" s="15">
        <f t="shared" si="55"/>
        <v>3</v>
      </c>
    </row>
    <row r="205" spans="1:39" ht="12.75" hidden="1" customHeight="1" x14ac:dyDescent="0.25">
      <c r="A205" s="14" t="s">
        <v>232</v>
      </c>
      <c r="B205" s="14" t="s">
        <v>69</v>
      </c>
      <c r="C205" s="14" t="s">
        <v>147</v>
      </c>
      <c r="D205" s="14" t="s">
        <v>112</v>
      </c>
      <c r="E205" s="15">
        <v>383</v>
      </c>
      <c r="F205" s="16">
        <v>301</v>
      </c>
      <c r="G205" s="15">
        <v>13</v>
      </c>
      <c r="H205" s="15">
        <v>15</v>
      </c>
      <c r="I205" s="15">
        <v>13</v>
      </c>
      <c r="J205" s="15">
        <v>12</v>
      </c>
      <c r="K205" s="15">
        <v>13</v>
      </c>
      <c r="L205" s="15">
        <v>6</v>
      </c>
      <c r="M205" s="15">
        <v>17</v>
      </c>
      <c r="N205" s="15">
        <v>4</v>
      </c>
      <c r="O205" s="15">
        <v>7</v>
      </c>
      <c r="P205" s="15">
        <v>23</v>
      </c>
      <c r="Q205" s="15">
        <v>214</v>
      </c>
      <c r="R205" s="16">
        <v>168</v>
      </c>
      <c r="S205" s="15">
        <v>310</v>
      </c>
      <c r="T205" s="15">
        <v>49</v>
      </c>
      <c r="U205" s="15">
        <v>62</v>
      </c>
      <c r="V205" s="15">
        <v>53</v>
      </c>
      <c r="W205" s="15">
        <v>68</v>
      </c>
      <c r="X205" s="15">
        <v>64</v>
      </c>
      <c r="Y205" s="15">
        <v>13</v>
      </c>
      <c r="Z205" s="15">
        <v>1</v>
      </c>
      <c r="AA205" s="15">
        <v>0</v>
      </c>
      <c r="AB205" s="15">
        <v>49</v>
      </c>
      <c r="AC205" s="15">
        <f t="shared" si="53"/>
        <v>310</v>
      </c>
      <c r="AD205" s="15">
        <f t="shared" si="45"/>
        <v>21</v>
      </c>
      <c r="AE205" s="15">
        <f t="shared" si="46"/>
        <v>49</v>
      </c>
      <c r="AF205" s="15">
        <f t="shared" si="47"/>
        <v>41</v>
      </c>
      <c r="AG205" s="15">
        <f t="shared" si="48"/>
        <v>55</v>
      </c>
      <c r="AH205" s="15">
        <f t="shared" si="49"/>
        <v>58</v>
      </c>
      <c r="AI205" s="15">
        <f t="shared" si="50"/>
        <v>-4</v>
      </c>
      <c r="AJ205" s="15">
        <f t="shared" si="51"/>
        <v>-3</v>
      </c>
      <c r="AK205" s="15">
        <f t="shared" si="52"/>
        <v>-7</v>
      </c>
      <c r="AL205" s="15">
        <f t="shared" si="54"/>
        <v>166</v>
      </c>
      <c r="AM205" s="15">
        <f t="shared" si="55"/>
        <v>210</v>
      </c>
    </row>
    <row r="206" spans="1:39" ht="12.75" hidden="1" customHeight="1" x14ac:dyDescent="0.25">
      <c r="A206" s="14" t="s">
        <v>232</v>
      </c>
      <c r="B206" s="14" t="s">
        <v>173</v>
      </c>
      <c r="C206" s="14" t="s">
        <v>171</v>
      </c>
      <c r="D206" s="14" t="s">
        <v>187</v>
      </c>
      <c r="E206" s="15">
        <v>19</v>
      </c>
      <c r="F206" s="16">
        <v>18</v>
      </c>
      <c r="G206" s="15">
        <v>0</v>
      </c>
      <c r="H206" s="15">
        <v>0</v>
      </c>
      <c r="I206" s="15">
        <v>3</v>
      </c>
      <c r="J206" s="15">
        <v>0</v>
      </c>
      <c r="K206" s="15">
        <v>1</v>
      </c>
      <c r="L206" s="15">
        <v>0</v>
      </c>
      <c r="M206" s="15">
        <v>1</v>
      </c>
      <c r="N206" s="15">
        <v>0</v>
      </c>
      <c r="O206" s="15">
        <v>0</v>
      </c>
      <c r="P206" s="15">
        <v>0</v>
      </c>
      <c r="Q206" s="15">
        <v>0</v>
      </c>
      <c r="R206" s="16">
        <v>0</v>
      </c>
      <c r="S206" s="15">
        <v>5</v>
      </c>
      <c r="T206" s="15">
        <v>2</v>
      </c>
      <c r="U206" s="15">
        <v>3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2</v>
      </c>
      <c r="AC206" s="15">
        <f t="shared" si="53"/>
        <v>5</v>
      </c>
      <c r="AD206" s="15">
        <f t="shared" si="45"/>
        <v>2</v>
      </c>
      <c r="AE206" s="15">
        <f t="shared" si="46"/>
        <v>0</v>
      </c>
      <c r="AF206" s="15">
        <f t="shared" si="47"/>
        <v>0</v>
      </c>
      <c r="AG206" s="15">
        <f t="shared" si="48"/>
        <v>-1</v>
      </c>
      <c r="AH206" s="15">
        <f t="shared" si="49"/>
        <v>0</v>
      </c>
      <c r="AI206" s="15">
        <f t="shared" si="50"/>
        <v>-1</v>
      </c>
      <c r="AJ206" s="15">
        <f t="shared" si="51"/>
        <v>0</v>
      </c>
      <c r="AK206" s="15">
        <f t="shared" si="52"/>
        <v>0</v>
      </c>
      <c r="AL206" s="15">
        <f t="shared" si="54"/>
        <v>1</v>
      </c>
      <c r="AM206" s="15">
        <f t="shared" si="55"/>
        <v>0</v>
      </c>
    </row>
    <row r="207" spans="1:39" ht="12.75" hidden="1" customHeight="1" x14ac:dyDescent="0.25">
      <c r="A207" s="14" t="s">
        <v>102</v>
      </c>
      <c r="B207" s="14" t="s">
        <v>221</v>
      </c>
      <c r="C207" s="14" t="s">
        <v>240</v>
      </c>
      <c r="D207" s="14" t="s">
        <v>221</v>
      </c>
      <c r="E207" s="15">
        <v>11</v>
      </c>
      <c r="F207" s="16">
        <v>10.8</v>
      </c>
      <c r="G207" s="15">
        <v>1</v>
      </c>
      <c r="H207" s="15">
        <v>0</v>
      </c>
      <c r="I207" s="15">
        <v>2</v>
      </c>
      <c r="J207" s="15">
        <v>0</v>
      </c>
      <c r="K207" s="15">
        <v>0</v>
      </c>
      <c r="L207" s="15">
        <v>1</v>
      </c>
      <c r="M207" s="15">
        <v>0</v>
      </c>
      <c r="N207" s="15">
        <v>0</v>
      </c>
      <c r="O207" s="15">
        <v>0</v>
      </c>
      <c r="P207" s="15">
        <v>1</v>
      </c>
      <c r="Q207" s="15">
        <v>0</v>
      </c>
      <c r="R207" s="16">
        <v>0</v>
      </c>
      <c r="S207" s="15">
        <v>2</v>
      </c>
      <c r="T207" s="15">
        <v>1</v>
      </c>
      <c r="U207" s="15">
        <v>0</v>
      </c>
      <c r="V207" s="15">
        <v>0</v>
      </c>
      <c r="W207" s="15">
        <v>0</v>
      </c>
      <c r="X207" s="15">
        <v>0</v>
      </c>
      <c r="Y207" s="15">
        <v>1</v>
      </c>
      <c r="Z207" s="15">
        <v>0</v>
      </c>
      <c r="AA207" s="15">
        <v>0</v>
      </c>
      <c r="AB207" s="15">
        <v>0</v>
      </c>
      <c r="AC207" s="15">
        <f t="shared" si="53"/>
        <v>2</v>
      </c>
      <c r="AD207" s="15">
        <f t="shared" si="45"/>
        <v>0</v>
      </c>
      <c r="AE207" s="15">
        <f t="shared" si="46"/>
        <v>-2</v>
      </c>
      <c r="AF207" s="15">
        <f t="shared" si="47"/>
        <v>0</v>
      </c>
      <c r="AG207" s="15">
        <f t="shared" si="48"/>
        <v>0</v>
      </c>
      <c r="AH207" s="15">
        <f t="shared" si="49"/>
        <v>-1</v>
      </c>
      <c r="AI207" s="15">
        <f t="shared" si="50"/>
        <v>1</v>
      </c>
      <c r="AJ207" s="15">
        <f t="shared" si="51"/>
        <v>0</v>
      </c>
      <c r="AK207" s="15">
        <f t="shared" si="52"/>
        <v>0</v>
      </c>
      <c r="AL207" s="15">
        <f t="shared" si="54"/>
        <v>-2</v>
      </c>
      <c r="AM207" s="15">
        <f t="shared" si="55"/>
        <v>-2</v>
      </c>
    </row>
    <row r="208" spans="1:39" ht="12.75" hidden="1" customHeight="1" x14ac:dyDescent="0.25">
      <c r="A208" s="14" t="s">
        <v>102</v>
      </c>
      <c r="B208" s="14" t="s">
        <v>221</v>
      </c>
      <c r="C208" s="14"/>
      <c r="D208" s="14" t="s">
        <v>240</v>
      </c>
      <c r="E208" s="15">
        <v>3</v>
      </c>
      <c r="F208" s="16">
        <v>3</v>
      </c>
      <c r="G208" s="15">
        <v>1</v>
      </c>
      <c r="H208" s="15">
        <v>0</v>
      </c>
      <c r="I208" s="15">
        <v>0</v>
      </c>
      <c r="J208" s="15">
        <v>0</v>
      </c>
      <c r="K208" s="15">
        <v>0</v>
      </c>
      <c r="L208" s="15">
        <v>1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6">
        <v>0</v>
      </c>
      <c r="S208" s="15">
        <v>4</v>
      </c>
      <c r="T208" s="15">
        <v>0</v>
      </c>
      <c r="U208" s="15">
        <v>1</v>
      </c>
      <c r="V208" s="15">
        <v>1</v>
      </c>
      <c r="W208" s="15">
        <v>1</v>
      </c>
      <c r="X208" s="15">
        <v>1</v>
      </c>
      <c r="Y208" s="15">
        <v>0</v>
      </c>
      <c r="Z208" s="15">
        <v>0</v>
      </c>
      <c r="AA208" s="15">
        <v>0</v>
      </c>
      <c r="AB208" s="15">
        <v>0</v>
      </c>
      <c r="AC208" s="15">
        <f t="shared" si="53"/>
        <v>4</v>
      </c>
      <c r="AD208" s="15">
        <f t="shared" si="45"/>
        <v>-1</v>
      </c>
      <c r="AE208" s="15">
        <f t="shared" si="46"/>
        <v>1</v>
      </c>
      <c r="AF208" s="15">
        <f t="shared" si="47"/>
        <v>1</v>
      </c>
      <c r="AG208" s="15">
        <f t="shared" si="48"/>
        <v>1</v>
      </c>
      <c r="AH208" s="15">
        <f t="shared" si="49"/>
        <v>0</v>
      </c>
      <c r="AI208" s="15">
        <f t="shared" si="50"/>
        <v>0</v>
      </c>
      <c r="AJ208" s="15">
        <f t="shared" si="51"/>
        <v>0</v>
      </c>
      <c r="AK208" s="15">
        <f t="shared" si="52"/>
        <v>0</v>
      </c>
      <c r="AL208" s="15">
        <f t="shared" si="54"/>
        <v>2</v>
      </c>
      <c r="AM208" s="15">
        <f t="shared" si="55"/>
        <v>2</v>
      </c>
    </row>
    <row r="209" spans="1:39" ht="12.75" hidden="1" customHeight="1" x14ac:dyDescent="0.25">
      <c r="A209" s="14" t="s">
        <v>102</v>
      </c>
      <c r="B209" s="14" t="s">
        <v>172</v>
      </c>
      <c r="C209" s="14" t="s">
        <v>106</v>
      </c>
      <c r="D209" s="14" t="s">
        <v>24</v>
      </c>
      <c r="E209" s="15">
        <v>4</v>
      </c>
      <c r="F209" s="16">
        <v>2.5</v>
      </c>
      <c r="G209" s="15">
        <v>0</v>
      </c>
      <c r="H209" s="15">
        <v>0</v>
      </c>
      <c r="I209" s="15">
        <v>1</v>
      </c>
      <c r="J209" s="15">
        <v>1</v>
      </c>
      <c r="K209" s="15">
        <v>0</v>
      </c>
      <c r="L209" s="15">
        <v>0</v>
      </c>
      <c r="M209" s="15">
        <v>0</v>
      </c>
      <c r="N209" s="15">
        <v>1</v>
      </c>
      <c r="O209" s="15">
        <v>0</v>
      </c>
      <c r="P209" s="15">
        <v>1</v>
      </c>
      <c r="Q209" s="15">
        <v>2</v>
      </c>
      <c r="R209" s="16">
        <v>1.5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f t="shared" si="53"/>
        <v>0</v>
      </c>
      <c r="AD209" s="15">
        <f t="shared" si="45"/>
        <v>0</v>
      </c>
      <c r="AE209" s="15">
        <f t="shared" si="46"/>
        <v>-1</v>
      </c>
      <c r="AF209" s="15">
        <f t="shared" si="47"/>
        <v>-1</v>
      </c>
      <c r="AG209" s="15">
        <f t="shared" si="48"/>
        <v>0</v>
      </c>
      <c r="AH209" s="15">
        <f t="shared" si="49"/>
        <v>0</v>
      </c>
      <c r="AI209" s="15">
        <f t="shared" si="50"/>
        <v>0</v>
      </c>
      <c r="AJ209" s="15">
        <f t="shared" si="51"/>
        <v>-1</v>
      </c>
      <c r="AK209" s="15">
        <f t="shared" si="52"/>
        <v>0</v>
      </c>
      <c r="AL209" s="15">
        <f t="shared" si="54"/>
        <v>-2</v>
      </c>
      <c r="AM209" s="15">
        <f t="shared" si="55"/>
        <v>-3</v>
      </c>
    </row>
    <row r="210" spans="1:39" ht="12.75" hidden="1" customHeight="1" x14ac:dyDescent="0.25">
      <c r="A210" s="14" t="s">
        <v>102</v>
      </c>
      <c r="B210" s="14" t="s">
        <v>221</v>
      </c>
      <c r="C210" s="14" t="s">
        <v>18</v>
      </c>
      <c r="D210" s="14" t="s">
        <v>221</v>
      </c>
      <c r="E210" s="15">
        <v>29</v>
      </c>
      <c r="F210" s="16">
        <v>25.3</v>
      </c>
      <c r="G210" s="15">
        <v>0</v>
      </c>
      <c r="H210" s="15">
        <v>1</v>
      </c>
      <c r="I210" s="15">
        <v>2</v>
      </c>
      <c r="J210" s="15">
        <v>1</v>
      </c>
      <c r="K210" s="15">
        <v>0</v>
      </c>
      <c r="L210" s="15">
        <v>2</v>
      </c>
      <c r="M210" s="15">
        <v>2</v>
      </c>
      <c r="N210" s="15">
        <v>0</v>
      </c>
      <c r="O210" s="15">
        <v>0</v>
      </c>
      <c r="P210" s="15">
        <v>0</v>
      </c>
      <c r="Q210" s="15">
        <v>8</v>
      </c>
      <c r="R210" s="16">
        <v>8</v>
      </c>
      <c r="S210" s="15">
        <v>13</v>
      </c>
      <c r="T210" s="15">
        <v>2</v>
      </c>
      <c r="U210" s="15">
        <v>1</v>
      </c>
      <c r="V210" s="15">
        <v>4</v>
      </c>
      <c r="W210" s="15">
        <v>2</v>
      </c>
      <c r="X210" s="15">
        <v>4</v>
      </c>
      <c r="Y210" s="15">
        <v>0</v>
      </c>
      <c r="Z210" s="15">
        <v>0</v>
      </c>
      <c r="AA210" s="15">
        <v>0</v>
      </c>
      <c r="AB210" s="15">
        <v>5</v>
      </c>
      <c r="AC210" s="15">
        <f t="shared" si="53"/>
        <v>13</v>
      </c>
      <c r="AD210" s="15">
        <f t="shared" si="45"/>
        <v>1</v>
      </c>
      <c r="AE210" s="15">
        <f t="shared" si="46"/>
        <v>-1</v>
      </c>
      <c r="AF210" s="15">
        <f t="shared" si="47"/>
        <v>3</v>
      </c>
      <c r="AG210" s="15">
        <f t="shared" si="48"/>
        <v>2</v>
      </c>
      <c r="AH210" s="15">
        <f t="shared" si="49"/>
        <v>2</v>
      </c>
      <c r="AI210" s="15">
        <f t="shared" si="50"/>
        <v>-2</v>
      </c>
      <c r="AJ210" s="15">
        <f t="shared" si="51"/>
        <v>0</v>
      </c>
      <c r="AK210" s="15">
        <f t="shared" si="52"/>
        <v>0</v>
      </c>
      <c r="AL210" s="15">
        <f t="shared" si="54"/>
        <v>5</v>
      </c>
      <c r="AM210" s="15">
        <f t="shared" si="55"/>
        <v>5</v>
      </c>
    </row>
    <row r="211" spans="1:39" ht="12.75" hidden="1" customHeight="1" x14ac:dyDescent="0.25">
      <c r="A211" s="14" t="s">
        <v>102</v>
      </c>
      <c r="B211" s="14" t="s">
        <v>221</v>
      </c>
      <c r="C211" s="14" t="s">
        <v>18</v>
      </c>
      <c r="D211" s="14" t="s">
        <v>112</v>
      </c>
      <c r="E211" s="15">
        <v>1</v>
      </c>
      <c r="F211" s="16">
        <v>0.5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6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f t="shared" si="53"/>
        <v>0</v>
      </c>
      <c r="AD211" s="15">
        <f t="shared" si="45"/>
        <v>0</v>
      </c>
      <c r="AE211" s="15">
        <f t="shared" si="46"/>
        <v>0</v>
      </c>
      <c r="AF211" s="15">
        <f t="shared" si="47"/>
        <v>0</v>
      </c>
      <c r="AG211" s="15">
        <f t="shared" si="48"/>
        <v>0</v>
      </c>
      <c r="AH211" s="15">
        <f t="shared" si="49"/>
        <v>0</v>
      </c>
      <c r="AI211" s="15">
        <f t="shared" si="50"/>
        <v>0</v>
      </c>
      <c r="AJ211" s="15">
        <f t="shared" si="51"/>
        <v>0</v>
      </c>
      <c r="AK211" s="15">
        <f t="shared" si="52"/>
        <v>0</v>
      </c>
      <c r="AL211" s="15">
        <f t="shared" si="54"/>
        <v>0</v>
      </c>
      <c r="AM211" s="15">
        <f t="shared" si="55"/>
        <v>0</v>
      </c>
    </row>
    <row r="212" spans="1:39" ht="12.75" hidden="1" customHeight="1" x14ac:dyDescent="0.25">
      <c r="A212" s="14" t="s">
        <v>102</v>
      </c>
      <c r="B212" s="14" t="s">
        <v>221</v>
      </c>
      <c r="C212" s="14" t="s">
        <v>203</v>
      </c>
      <c r="D212" s="14" t="s">
        <v>221</v>
      </c>
      <c r="E212" s="15">
        <v>49</v>
      </c>
      <c r="F212" s="16">
        <v>50.5</v>
      </c>
      <c r="G212" s="15">
        <v>0</v>
      </c>
      <c r="H212" s="15">
        <v>1</v>
      </c>
      <c r="I212" s="15">
        <v>3</v>
      </c>
      <c r="J212" s="15">
        <v>1</v>
      </c>
      <c r="K212" s="15">
        <v>0</v>
      </c>
      <c r="L212" s="15">
        <v>4</v>
      </c>
      <c r="M212" s="15">
        <v>1</v>
      </c>
      <c r="N212" s="15">
        <v>1</v>
      </c>
      <c r="O212" s="15">
        <v>0</v>
      </c>
      <c r="P212" s="15">
        <v>9</v>
      </c>
      <c r="Q212" s="15">
        <v>0</v>
      </c>
      <c r="R212" s="16">
        <v>0</v>
      </c>
      <c r="S212" s="15">
        <v>31</v>
      </c>
      <c r="T212" s="15">
        <v>8</v>
      </c>
      <c r="U212" s="15">
        <v>6</v>
      </c>
      <c r="V212" s="15">
        <v>6</v>
      </c>
      <c r="W212" s="15">
        <v>6</v>
      </c>
      <c r="X212" s="15">
        <v>3</v>
      </c>
      <c r="Y212" s="15">
        <v>0</v>
      </c>
      <c r="Z212" s="15">
        <v>0</v>
      </c>
      <c r="AA212" s="15">
        <v>2</v>
      </c>
      <c r="AB212" s="15">
        <v>6</v>
      </c>
      <c r="AC212" s="15">
        <f t="shared" si="53"/>
        <v>31</v>
      </c>
      <c r="AD212" s="15">
        <f t="shared" si="45"/>
        <v>7</v>
      </c>
      <c r="AE212" s="15">
        <f t="shared" si="46"/>
        <v>3</v>
      </c>
      <c r="AF212" s="15">
        <f t="shared" si="47"/>
        <v>5</v>
      </c>
      <c r="AG212" s="15">
        <f t="shared" si="48"/>
        <v>6</v>
      </c>
      <c r="AH212" s="15">
        <f t="shared" si="49"/>
        <v>-1</v>
      </c>
      <c r="AI212" s="15">
        <f t="shared" si="50"/>
        <v>-1</v>
      </c>
      <c r="AJ212" s="15">
        <f t="shared" si="51"/>
        <v>-1</v>
      </c>
      <c r="AK212" s="15">
        <f t="shared" si="52"/>
        <v>2</v>
      </c>
      <c r="AL212" s="15">
        <f t="shared" si="54"/>
        <v>21</v>
      </c>
      <c r="AM212" s="15">
        <f t="shared" si="55"/>
        <v>20</v>
      </c>
    </row>
    <row r="213" spans="1:39" ht="12.75" hidden="1" customHeight="1" x14ac:dyDescent="0.25">
      <c r="A213" s="14" t="s">
        <v>102</v>
      </c>
      <c r="B213" s="14" t="s">
        <v>221</v>
      </c>
      <c r="C213" s="14" t="s">
        <v>148</v>
      </c>
      <c r="D213" s="14" t="s">
        <v>23</v>
      </c>
      <c r="E213" s="15">
        <v>39</v>
      </c>
      <c r="F213" s="16">
        <v>29.8</v>
      </c>
      <c r="G213" s="15">
        <v>2</v>
      </c>
      <c r="H213" s="15">
        <v>0</v>
      </c>
      <c r="I213" s="15">
        <v>1</v>
      </c>
      <c r="J213" s="15">
        <v>0</v>
      </c>
      <c r="K213" s="15">
        <v>2</v>
      </c>
      <c r="L213" s="15">
        <v>2</v>
      </c>
      <c r="M213" s="15">
        <v>1</v>
      </c>
      <c r="N213" s="15">
        <v>1</v>
      </c>
      <c r="O213" s="15">
        <v>1</v>
      </c>
      <c r="P213" s="15">
        <v>1</v>
      </c>
      <c r="Q213" s="15">
        <v>14</v>
      </c>
      <c r="R213" s="16">
        <v>14</v>
      </c>
      <c r="S213" s="15">
        <v>25</v>
      </c>
      <c r="T213" s="15">
        <v>6</v>
      </c>
      <c r="U213" s="15">
        <v>0</v>
      </c>
      <c r="V213" s="15">
        <v>6</v>
      </c>
      <c r="W213" s="15">
        <v>4</v>
      </c>
      <c r="X213" s="15">
        <v>7</v>
      </c>
      <c r="Y213" s="15">
        <v>2</v>
      </c>
      <c r="Z213" s="15">
        <v>0</v>
      </c>
      <c r="AA213" s="15">
        <v>0</v>
      </c>
      <c r="AB213" s="15">
        <v>12</v>
      </c>
      <c r="AC213" s="15">
        <f t="shared" si="53"/>
        <v>25</v>
      </c>
      <c r="AD213" s="15">
        <f t="shared" si="45"/>
        <v>4</v>
      </c>
      <c r="AE213" s="15">
        <f t="shared" si="46"/>
        <v>-1</v>
      </c>
      <c r="AF213" s="15">
        <f t="shared" si="47"/>
        <v>6</v>
      </c>
      <c r="AG213" s="15">
        <f t="shared" si="48"/>
        <v>2</v>
      </c>
      <c r="AH213" s="15">
        <f t="shared" si="49"/>
        <v>5</v>
      </c>
      <c r="AI213" s="15">
        <f t="shared" si="50"/>
        <v>1</v>
      </c>
      <c r="AJ213" s="15">
        <f t="shared" si="51"/>
        <v>-1</v>
      </c>
      <c r="AK213" s="15">
        <f t="shared" si="52"/>
        <v>-1</v>
      </c>
      <c r="AL213" s="15">
        <f t="shared" si="54"/>
        <v>11</v>
      </c>
      <c r="AM213" s="15">
        <f t="shared" si="55"/>
        <v>15</v>
      </c>
    </row>
    <row r="214" spans="1:39" ht="12.75" hidden="1" customHeight="1" x14ac:dyDescent="0.25">
      <c r="A214" s="14" t="s">
        <v>102</v>
      </c>
      <c r="B214" s="14" t="s">
        <v>221</v>
      </c>
      <c r="C214" s="14" t="s">
        <v>254</v>
      </c>
      <c r="D214" s="14" t="s">
        <v>221</v>
      </c>
      <c r="E214" s="15">
        <v>42</v>
      </c>
      <c r="F214" s="16">
        <v>29.4</v>
      </c>
      <c r="G214" s="15">
        <v>7</v>
      </c>
      <c r="H214" s="15">
        <v>1</v>
      </c>
      <c r="I214" s="15">
        <v>0</v>
      </c>
      <c r="J214" s="15">
        <v>2</v>
      </c>
      <c r="K214" s="15">
        <v>0</v>
      </c>
      <c r="L214" s="15">
        <v>2</v>
      </c>
      <c r="M214" s="15">
        <v>3</v>
      </c>
      <c r="N214" s="15">
        <v>0</v>
      </c>
      <c r="O214" s="15">
        <v>1</v>
      </c>
      <c r="P214" s="15">
        <v>1</v>
      </c>
      <c r="Q214" s="15">
        <v>10</v>
      </c>
      <c r="R214" s="16">
        <v>8.4</v>
      </c>
      <c r="S214" s="15">
        <v>24</v>
      </c>
      <c r="T214" s="15">
        <v>2</v>
      </c>
      <c r="U214" s="15">
        <v>3</v>
      </c>
      <c r="V214" s="15">
        <v>6</v>
      </c>
      <c r="W214" s="15">
        <v>8</v>
      </c>
      <c r="X214" s="15">
        <v>3</v>
      </c>
      <c r="Y214" s="15">
        <v>1</v>
      </c>
      <c r="Z214" s="15">
        <v>1</v>
      </c>
      <c r="AA214" s="15">
        <v>0</v>
      </c>
      <c r="AB214" s="15">
        <v>4</v>
      </c>
      <c r="AC214" s="15">
        <f t="shared" si="53"/>
        <v>24</v>
      </c>
      <c r="AD214" s="15">
        <f t="shared" si="45"/>
        <v>-6</v>
      </c>
      <c r="AE214" s="15">
        <f t="shared" si="46"/>
        <v>3</v>
      </c>
      <c r="AF214" s="15">
        <f t="shared" si="47"/>
        <v>4</v>
      </c>
      <c r="AG214" s="15">
        <f t="shared" si="48"/>
        <v>8</v>
      </c>
      <c r="AH214" s="15">
        <f t="shared" si="49"/>
        <v>1</v>
      </c>
      <c r="AI214" s="15">
        <f t="shared" si="50"/>
        <v>-2</v>
      </c>
      <c r="AJ214" s="15">
        <f t="shared" si="51"/>
        <v>1</v>
      </c>
      <c r="AK214" s="15">
        <f t="shared" si="52"/>
        <v>-1</v>
      </c>
      <c r="AL214" s="15">
        <f t="shared" si="54"/>
        <v>9</v>
      </c>
      <c r="AM214" s="15">
        <f t="shared" si="55"/>
        <v>8</v>
      </c>
    </row>
    <row r="215" spans="1:39" ht="12.75" hidden="1" customHeight="1" x14ac:dyDescent="0.25">
      <c r="A215" s="14" t="s">
        <v>102</v>
      </c>
      <c r="B215" s="14" t="s">
        <v>221</v>
      </c>
      <c r="C215" s="14" t="s">
        <v>6</v>
      </c>
      <c r="D215" s="14" t="s">
        <v>221</v>
      </c>
      <c r="E215" s="15">
        <v>32</v>
      </c>
      <c r="F215" s="16">
        <v>29.4</v>
      </c>
      <c r="G215" s="15">
        <v>0</v>
      </c>
      <c r="H215" s="15">
        <v>0</v>
      </c>
      <c r="I215" s="15">
        <v>0</v>
      </c>
      <c r="J215" s="15">
        <v>4</v>
      </c>
      <c r="K215" s="15">
        <v>2</v>
      </c>
      <c r="L215" s="15">
        <v>2</v>
      </c>
      <c r="M215" s="15">
        <v>1</v>
      </c>
      <c r="N215" s="15">
        <v>2</v>
      </c>
      <c r="O215" s="15">
        <v>1</v>
      </c>
      <c r="P215" s="15">
        <v>3</v>
      </c>
      <c r="Q215" s="15">
        <v>6</v>
      </c>
      <c r="R215" s="16">
        <v>6</v>
      </c>
      <c r="S215" s="15">
        <v>19</v>
      </c>
      <c r="T215" s="15">
        <v>2</v>
      </c>
      <c r="U215" s="15">
        <v>7</v>
      </c>
      <c r="V215" s="15">
        <v>5</v>
      </c>
      <c r="W215" s="15">
        <v>4</v>
      </c>
      <c r="X215" s="15">
        <v>0</v>
      </c>
      <c r="Y215" s="15">
        <v>1</v>
      </c>
      <c r="Z215" s="15">
        <v>0</v>
      </c>
      <c r="AA215" s="15">
        <v>0</v>
      </c>
      <c r="AB215" s="15">
        <v>2</v>
      </c>
      <c r="AC215" s="15">
        <f t="shared" si="53"/>
        <v>19</v>
      </c>
      <c r="AD215" s="15">
        <f t="shared" si="45"/>
        <v>2</v>
      </c>
      <c r="AE215" s="15">
        <f t="shared" si="46"/>
        <v>7</v>
      </c>
      <c r="AF215" s="15">
        <f t="shared" si="47"/>
        <v>1</v>
      </c>
      <c r="AG215" s="15">
        <f t="shared" si="48"/>
        <v>2</v>
      </c>
      <c r="AH215" s="15">
        <f t="shared" si="49"/>
        <v>-2</v>
      </c>
      <c r="AI215" s="15">
        <f t="shared" si="50"/>
        <v>0</v>
      </c>
      <c r="AJ215" s="15">
        <f t="shared" si="51"/>
        <v>-2</v>
      </c>
      <c r="AK215" s="15">
        <f t="shared" si="52"/>
        <v>-1</v>
      </c>
      <c r="AL215" s="15">
        <f t="shared" si="54"/>
        <v>12</v>
      </c>
      <c r="AM215" s="15">
        <f t="shared" si="55"/>
        <v>7</v>
      </c>
    </row>
    <row r="216" spans="1:39" ht="12.75" hidden="1" customHeight="1" x14ac:dyDescent="0.25">
      <c r="A216" s="14" t="s">
        <v>144</v>
      </c>
      <c r="B216" s="14" t="s">
        <v>144</v>
      </c>
      <c r="C216" s="14" t="s">
        <v>300</v>
      </c>
      <c r="D216" s="14" t="s">
        <v>221</v>
      </c>
      <c r="E216" s="15">
        <v>1</v>
      </c>
      <c r="F216" s="16">
        <v>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1</v>
      </c>
      <c r="Q216" s="15">
        <v>0</v>
      </c>
      <c r="R216" s="16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f t="shared" si="53"/>
        <v>0</v>
      </c>
      <c r="AD216" s="15">
        <f t="shared" si="45"/>
        <v>0</v>
      </c>
      <c r="AE216" s="15">
        <f t="shared" si="46"/>
        <v>0</v>
      </c>
      <c r="AF216" s="15">
        <f t="shared" si="47"/>
        <v>0</v>
      </c>
      <c r="AG216" s="15">
        <f t="shared" si="48"/>
        <v>0</v>
      </c>
      <c r="AH216" s="15">
        <f t="shared" si="49"/>
        <v>0</v>
      </c>
      <c r="AI216" s="15">
        <f t="shared" si="50"/>
        <v>0</v>
      </c>
      <c r="AJ216" s="15">
        <f t="shared" si="51"/>
        <v>0</v>
      </c>
      <c r="AK216" s="15">
        <f t="shared" si="52"/>
        <v>0</v>
      </c>
      <c r="AL216" s="15">
        <f t="shared" si="54"/>
        <v>0</v>
      </c>
      <c r="AM216" s="15">
        <f t="shared" si="55"/>
        <v>0</v>
      </c>
    </row>
    <row r="217" spans="1:39" ht="12.75" hidden="1" customHeight="1" x14ac:dyDescent="0.25">
      <c r="A217" s="14" t="s">
        <v>144</v>
      </c>
      <c r="B217" s="14" t="s">
        <v>144</v>
      </c>
      <c r="C217" s="14" t="s">
        <v>301</v>
      </c>
      <c r="D217" s="14" t="s">
        <v>221</v>
      </c>
      <c r="E217" s="15">
        <v>1</v>
      </c>
      <c r="F217" s="16">
        <v>1</v>
      </c>
      <c r="G217" s="15">
        <v>1</v>
      </c>
      <c r="H217" s="15">
        <v>0</v>
      </c>
      <c r="I217" s="15">
        <v>0</v>
      </c>
      <c r="J217" s="15">
        <v>1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6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f t="shared" si="53"/>
        <v>0</v>
      </c>
      <c r="AD217" s="15">
        <f t="shared" si="45"/>
        <v>-1</v>
      </c>
      <c r="AE217" s="15">
        <f t="shared" si="46"/>
        <v>0</v>
      </c>
      <c r="AF217" s="15">
        <f t="shared" si="47"/>
        <v>-1</v>
      </c>
      <c r="AG217" s="15">
        <f t="shared" si="48"/>
        <v>0</v>
      </c>
      <c r="AH217" s="15">
        <f t="shared" si="49"/>
        <v>0</v>
      </c>
      <c r="AI217" s="15">
        <f t="shared" si="50"/>
        <v>0</v>
      </c>
      <c r="AJ217" s="15">
        <f t="shared" si="51"/>
        <v>0</v>
      </c>
      <c r="AK217" s="15">
        <f t="shared" si="52"/>
        <v>0</v>
      </c>
      <c r="AL217" s="15">
        <f t="shared" si="54"/>
        <v>-2</v>
      </c>
      <c r="AM217" s="15">
        <f t="shared" si="55"/>
        <v>-2</v>
      </c>
    </row>
    <row r="218" spans="1:39" ht="12.75" hidden="1" customHeight="1" x14ac:dyDescent="0.25">
      <c r="A218" s="14" t="s">
        <v>144</v>
      </c>
      <c r="B218" s="14" t="s">
        <v>144</v>
      </c>
      <c r="C218" s="14" t="s">
        <v>255</v>
      </c>
      <c r="D218" s="14" t="s">
        <v>112</v>
      </c>
      <c r="E218" s="15">
        <v>4</v>
      </c>
      <c r="F218" s="16">
        <v>3.8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6">
        <v>0</v>
      </c>
      <c r="S218" s="15">
        <v>4</v>
      </c>
      <c r="T218" s="15">
        <v>1</v>
      </c>
      <c r="U218" s="15">
        <v>0</v>
      </c>
      <c r="V218" s="15">
        <v>2</v>
      </c>
      <c r="W218" s="15">
        <v>0</v>
      </c>
      <c r="X218" s="15">
        <v>1</v>
      </c>
      <c r="Y218" s="15">
        <v>0</v>
      </c>
      <c r="Z218" s="15">
        <v>0</v>
      </c>
      <c r="AA218" s="15">
        <v>0</v>
      </c>
      <c r="AB218" s="15">
        <v>1</v>
      </c>
      <c r="AC218" s="15">
        <f t="shared" si="53"/>
        <v>4</v>
      </c>
      <c r="AD218" s="15">
        <f t="shared" si="45"/>
        <v>1</v>
      </c>
      <c r="AE218" s="15">
        <f t="shared" si="46"/>
        <v>0</v>
      </c>
      <c r="AF218" s="15">
        <f t="shared" si="47"/>
        <v>2</v>
      </c>
      <c r="AG218" s="15">
        <f t="shared" si="48"/>
        <v>0</v>
      </c>
      <c r="AH218" s="15">
        <f t="shared" si="49"/>
        <v>1</v>
      </c>
      <c r="AI218" s="15">
        <f t="shared" si="50"/>
        <v>0</v>
      </c>
      <c r="AJ218" s="15">
        <f t="shared" si="51"/>
        <v>0</v>
      </c>
      <c r="AK218" s="15">
        <f t="shared" si="52"/>
        <v>0</v>
      </c>
      <c r="AL218" s="15">
        <f t="shared" si="54"/>
        <v>3</v>
      </c>
      <c r="AM218" s="15">
        <f t="shared" si="55"/>
        <v>4</v>
      </c>
    </row>
    <row r="219" spans="1:39" ht="12.75" hidden="1" customHeight="1" x14ac:dyDescent="0.25">
      <c r="A219" s="14" t="s">
        <v>144</v>
      </c>
      <c r="B219" s="14" t="s">
        <v>144</v>
      </c>
      <c r="C219" s="14" t="s">
        <v>255</v>
      </c>
      <c r="D219" s="14" t="s">
        <v>170</v>
      </c>
      <c r="E219" s="15">
        <v>1</v>
      </c>
      <c r="F219" s="16">
        <v>0.5</v>
      </c>
      <c r="G219" s="15">
        <v>0</v>
      </c>
      <c r="H219" s="15">
        <v>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6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f t="shared" si="53"/>
        <v>0</v>
      </c>
      <c r="AD219" s="15">
        <f t="shared" si="45"/>
        <v>-1</v>
      </c>
      <c r="AE219" s="15">
        <f t="shared" si="46"/>
        <v>0</v>
      </c>
      <c r="AF219" s="15">
        <f t="shared" si="47"/>
        <v>0</v>
      </c>
      <c r="AG219" s="15">
        <f t="shared" si="48"/>
        <v>0</v>
      </c>
      <c r="AH219" s="15">
        <f t="shared" si="49"/>
        <v>0</v>
      </c>
      <c r="AI219" s="15">
        <f t="shared" si="50"/>
        <v>0</v>
      </c>
      <c r="AJ219" s="15">
        <f t="shared" si="51"/>
        <v>0</v>
      </c>
      <c r="AK219" s="15">
        <f t="shared" si="52"/>
        <v>0</v>
      </c>
      <c r="AL219" s="15">
        <f t="shared" si="54"/>
        <v>-1</v>
      </c>
      <c r="AM219" s="15">
        <f t="shared" si="55"/>
        <v>-1</v>
      </c>
    </row>
    <row r="220" spans="1:39" ht="12.75" hidden="1" customHeight="1" x14ac:dyDescent="0.25">
      <c r="A220" s="14" t="s">
        <v>144</v>
      </c>
      <c r="B220" s="14" t="s">
        <v>144</v>
      </c>
      <c r="C220" s="14" t="s">
        <v>302</v>
      </c>
      <c r="D220" s="14" t="s">
        <v>221</v>
      </c>
      <c r="E220" s="15">
        <v>2</v>
      </c>
      <c r="F220" s="16">
        <v>2</v>
      </c>
      <c r="G220" s="15">
        <v>1</v>
      </c>
      <c r="H220" s="15">
        <v>0</v>
      </c>
      <c r="I220" s="15"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f t="shared" si="53"/>
        <v>0</v>
      </c>
      <c r="AD220" s="15">
        <f t="shared" si="45"/>
        <v>-1</v>
      </c>
      <c r="AE220" s="15">
        <f t="shared" si="46"/>
        <v>-1</v>
      </c>
      <c r="AF220" s="15">
        <f t="shared" si="47"/>
        <v>0</v>
      </c>
      <c r="AG220" s="15">
        <f t="shared" si="48"/>
        <v>0</v>
      </c>
      <c r="AH220" s="15">
        <f t="shared" si="49"/>
        <v>0</v>
      </c>
      <c r="AI220" s="15">
        <f t="shared" si="50"/>
        <v>0</v>
      </c>
      <c r="AJ220" s="15">
        <f t="shared" si="51"/>
        <v>0</v>
      </c>
      <c r="AK220" s="15">
        <f t="shared" si="52"/>
        <v>0</v>
      </c>
      <c r="AL220" s="15">
        <f t="shared" si="54"/>
        <v>-2</v>
      </c>
      <c r="AM220" s="15">
        <f t="shared" si="55"/>
        <v>-2</v>
      </c>
    </row>
    <row r="221" spans="1:39" ht="12.75" hidden="1" customHeight="1" x14ac:dyDescent="0.25">
      <c r="A221" s="14" t="s">
        <v>144</v>
      </c>
      <c r="B221" s="14" t="s">
        <v>144</v>
      </c>
      <c r="C221" s="14" t="s">
        <v>83</v>
      </c>
      <c r="D221" s="14" t="s">
        <v>112</v>
      </c>
      <c r="E221" s="15">
        <v>0</v>
      </c>
      <c r="F221" s="16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2</v>
      </c>
      <c r="R221" s="16">
        <v>2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2</v>
      </c>
      <c r="AC221" s="15">
        <f t="shared" si="53"/>
        <v>0</v>
      </c>
      <c r="AD221" s="15">
        <f t="shared" si="45"/>
        <v>0</v>
      </c>
      <c r="AE221" s="15">
        <f t="shared" si="46"/>
        <v>0</v>
      </c>
      <c r="AF221" s="15">
        <f t="shared" si="47"/>
        <v>0</v>
      </c>
      <c r="AG221" s="15">
        <f t="shared" si="48"/>
        <v>0</v>
      </c>
      <c r="AH221" s="15">
        <f t="shared" si="49"/>
        <v>0</v>
      </c>
      <c r="AI221" s="15">
        <f t="shared" si="50"/>
        <v>0</v>
      </c>
      <c r="AJ221" s="15">
        <f t="shared" si="51"/>
        <v>0</v>
      </c>
      <c r="AK221" s="15">
        <f t="shared" si="52"/>
        <v>0</v>
      </c>
      <c r="AL221" s="15">
        <f t="shared" si="54"/>
        <v>0</v>
      </c>
      <c r="AM221" s="15">
        <f t="shared" si="55"/>
        <v>0</v>
      </c>
    </row>
    <row r="222" spans="1:39" ht="12.75" hidden="1" customHeight="1" x14ac:dyDescent="0.25">
      <c r="A222" s="14" t="s">
        <v>144</v>
      </c>
      <c r="B222" s="14" t="s">
        <v>144</v>
      </c>
      <c r="C222" s="14" t="s">
        <v>103</v>
      </c>
      <c r="D222" s="14" t="s">
        <v>112</v>
      </c>
      <c r="E222" s="15">
        <v>5</v>
      </c>
      <c r="F222" s="16">
        <v>4.4000000000000004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6">
        <v>0</v>
      </c>
      <c r="S222" s="15">
        <v>1</v>
      </c>
      <c r="T222" s="15">
        <v>0</v>
      </c>
      <c r="U222" s="15">
        <v>0</v>
      </c>
      <c r="V222" s="15">
        <v>1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1</v>
      </c>
      <c r="AC222" s="15">
        <f t="shared" si="53"/>
        <v>1</v>
      </c>
      <c r="AD222" s="15">
        <f t="shared" si="45"/>
        <v>0</v>
      </c>
      <c r="AE222" s="15">
        <f t="shared" si="46"/>
        <v>0</v>
      </c>
      <c r="AF222" s="15">
        <f t="shared" si="47"/>
        <v>1</v>
      </c>
      <c r="AG222" s="15">
        <f t="shared" si="48"/>
        <v>0</v>
      </c>
      <c r="AH222" s="15">
        <f t="shared" si="49"/>
        <v>0</v>
      </c>
      <c r="AI222" s="15">
        <f t="shared" si="50"/>
        <v>0</v>
      </c>
      <c r="AJ222" s="15">
        <f t="shared" si="51"/>
        <v>0</v>
      </c>
      <c r="AK222" s="15">
        <f t="shared" si="52"/>
        <v>0</v>
      </c>
      <c r="AL222" s="15">
        <f t="shared" si="54"/>
        <v>1</v>
      </c>
      <c r="AM222" s="15">
        <f t="shared" si="55"/>
        <v>1</v>
      </c>
    </row>
    <row r="223" spans="1:39" ht="12.75" hidden="1" customHeight="1" x14ac:dyDescent="0.25">
      <c r="A223" s="14" t="s">
        <v>144</v>
      </c>
      <c r="B223" s="14" t="s">
        <v>144</v>
      </c>
      <c r="C223" s="14" t="s">
        <v>103</v>
      </c>
      <c r="D223" s="14" t="s">
        <v>11</v>
      </c>
      <c r="E223" s="15">
        <v>1</v>
      </c>
      <c r="F223" s="16">
        <v>0.2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6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f t="shared" si="53"/>
        <v>0</v>
      </c>
      <c r="AD223" s="15">
        <f t="shared" si="45"/>
        <v>0</v>
      </c>
      <c r="AE223" s="15">
        <f t="shared" si="46"/>
        <v>0</v>
      </c>
      <c r="AF223" s="15">
        <f t="shared" si="47"/>
        <v>0</v>
      </c>
      <c r="AG223" s="15">
        <f t="shared" si="48"/>
        <v>0</v>
      </c>
      <c r="AH223" s="15">
        <f t="shared" si="49"/>
        <v>0</v>
      </c>
      <c r="AI223" s="15">
        <f t="shared" si="50"/>
        <v>0</v>
      </c>
      <c r="AJ223" s="15">
        <f t="shared" si="51"/>
        <v>0</v>
      </c>
      <c r="AK223" s="15">
        <f t="shared" si="52"/>
        <v>0</v>
      </c>
      <c r="AL223" s="15">
        <f t="shared" si="54"/>
        <v>0</v>
      </c>
      <c r="AM223" s="15">
        <f t="shared" si="55"/>
        <v>0</v>
      </c>
    </row>
    <row r="224" spans="1:39" ht="12.75" hidden="1" customHeight="1" x14ac:dyDescent="0.25">
      <c r="A224" s="14" t="s">
        <v>144</v>
      </c>
      <c r="B224" s="14" t="s">
        <v>144</v>
      </c>
      <c r="C224" s="14" t="s">
        <v>95</v>
      </c>
      <c r="D224" s="14" t="s">
        <v>112</v>
      </c>
      <c r="E224" s="15">
        <v>3</v>
      </c>
      <c r="F224" s="16">
        <v>3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2</v>
      </c>
      <c r="R224" s="16">
        <v>2</v>
      </c>
      <c r="S224" s="15">
        <v>7</v>
      </c>
      <c r="T224" s="15">
        <v>0</v>
      </c>
      <c r="U224" s="15">
        <v>2</v>
      </c>
      <c r="V224" s="15">
        <v>1</v>
      </c>
      <c r="W224" s="15">
        <v>2</v>
      </c>
      <c r="X224" s="15">
        <v>2</v>
      </c>
      <c r="Y224" s="15">
        <v>0</v>
      </c>
      <c r="Z224" s="15">
        <v>0</v>
      </c>
      <c r="AA224" s="15">
        <v>0</v>
      </c>
      <c r="AB224" s="15">
        <v>0</v>
      </c>
      <c r="AC224" s="15">
        <f t="shared" si="53"/>
        <v>7</v>
      </c>
      <c r="AD224" s="15">
        <f t="shared" si="45"/>
        <v>0</v>
      </c>
      <c r="AE224" s="15">
        <f t="shared" si="46"/>
        <v>2</v>
      </c>
      <c r="AF224" s="15">
        <f t="shared" si="47"/>
        <v>1</v>
      </c>
      <c r="AG224" s="15">
        <f t="shared" si="48"/>
        <v>2</v>
      </c>
      <c r="AH224" s="15">
        <f t="shared" si="49"/>
        <v>2</v>
      </c>
      <c r="AI224" s="15">
        <f t="shared" si="50"/>
        <v>0</v>
      </c>
      <c r="AJ224" s="15">
        <f t="shared" si="51"/>
        <v>0</v>
      </c>
      <c r="AK224" s="15">
        <f t="shared" si="52"/>
        <v>0</v>
      </c>
      <c r="AL224" s="15">
        <f t="shared" si="54"/>
        <v>5</v>
      </c>
      <c r="AM224" s="15">
        <f t="shared" si="55"/>
        <v>7</v>
      </c>
    </row>
    <row r="225" spans="1:39" ht="12.75" hidden="1" customHeight="1" x14ac:dyDescent="0.25">
      <c r="A225" s="14" t="s">
        <v>144</v>
      </c>
      <c r="B225" s="14" t="s">
        <v>144</v>
      </c>
      <c r="C225" s="14" t="s">
        <v>214</v>
      </c>
      <c r="D225" s="14" t="s">
        <v>112</v>
      </c>
      <c r="E225" s="15">
        <v>3</v>
      </c>
      <c r="F225" s="16">
        <v>2.65</v>
      </c>
      <c r="G225" s="15">
        <v>1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1</v>
      </c>
      <c r="Q225" s="15">
        <v>1</v>
      </c>
      <c r="R225" s="16">
        <v>1</v>
      </c>
      <c r="S225" s="15">
        <v>1</v>
      </c>
      <c r="T225" s="15">
        <v>0</v>
      </c>
      <c r="U225" s="15">
        <v>0</v>
      </c>
      <c r="V225" s="15">
        <v>0</v>
      </c>
      <c r="W225" s="15">
        <v>1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f t="shared" si="53"/>
        <v>1</v>
      </c>
      <c r="AD225" s="15">
        <f t="shared" si="45"/>
        <v>-1</v>
      </c>
      <c r="AE225" s="15">
        <f t="shared" si="46"/>
        <v>0</v>
      </c>
      <c r="AF225" s="15">
        <f t="shared" si="47"/>
        <v>0</v>
      </c>
      <c r="AG225" s="15">
        <f t="shared" si="48"/>
        <v>1</v>
      </c>
      <c r="AH225" s="15">
        <f t="shared" si="49"/>
        <v>0</v>
      </c>
      <c r="AI225" s="15">
        <f t="shared" si="50"/>
        <v>0</v>
      </c>
      <c r="AJ225" s="15">
        <f t="shared" si="51"/>
        <v>0</v>
      </c>
      <c r="AK225" s="15">
        <f t="shared" si="52"/>
        <v>0</v>
      </c>
      <c r="AL225" s="15">
        <f t="shared" si="54"/>
        <v>0</v>
      </c>
      <c r="AM225" s="15">
        <f t="shared" si="55"/>
        <v>0</v>
      </c>
    </row>
    <row r="226" spans="1:39" ht="12.75" hidden="1" customHeight="1" x14ac:dyDescent="0.25">
      <c r="A226" s="14" t="s">
        <v>144</v>
      </c>
      <c r="B226" s="14" t="s">
        <v>144</v>
      </c>
      <c r="C226" s="14" t="s">
        <v>207</v>
      </c>
      <c r="D226" s="14" t="s">
        <v>112</v>
      </c>
      <c r="E226" s="15">
        <v>2</v>
      </c>
      <c r="F226" s="16">
        <v>6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1</v>
      </c>
      <c r="R226" s="16">
        <v>0.6</v>
      </c>
      <c r="S226" s="15">
        <v>1</v>
      </c>
      <c r="T226" s="15">
        <v>0</v>
      </c>
      <c r="U226" s="15">
        <v>0</v>
      </c>
      <c r="V226" s="15">
        <v>0</v>
      </c>
      <c r="W226" s="15">
        <v>0</v>
      </c>
      <c r="X226" s="15">
        <v>1</v>
      </c>
      <c r="Y226" s="15">
        <v>0</v>
      </c>
      <c r="Z226" s="15">
        <v>0</v>
      </c>
      <c r="AA226" s="15">
        <v>0</v>
      </c>
      <c r="AB226" s="15">
        <v>2</v>
      </c>
      <c r="AC226" s="15">
        <f t="shared" si="53"/>
        <v>1</v>
      </c>
      <c r="AD226" s="15">
        <f t="shared" si="45"/>
        <v>0</v>
      </c>
      <c r="AE226" s="15">
        <f t="shared" si="46"/>
        <v>0</v>
      </c>
      <c r="AF226" s="15">
        <f t="shared" si="47"/>
        <v>0</v>
      </c>
      <c r="AG226" s="15">
        <f t="shared" si="48"/>
        <v>0</v>
      </c>
      <c r="AH226" s="15">
        <f t="shared" si="49"/>
        <v>1</v>
      </c>
      <c r="AI226" s="15">
        <f t="shared" si="50"/>
        <v>0</v>
      </c>
      <c r="AJ226" s="15">
        <f t="shared" si="51"/>
        <v>0</v>
      </c>
      <c r="AK226" s="15">
        <f t="shared" si="52"/>
        <v>0</v>
      </c>
      <c r="AL226" s="15">
        <f t="shared" si="54"/>
        <v>0</v>
      </c>
      <c r="AM226" s="15">
        <f t="shared" si="55"/>
        <v>1</v>
      </c>
    </row>
    <row r="227" spans="1:39" ht="12.75" hidden="1" customHeight="1" x14ac:dyDescent="0.25">
      <c r="A227" s="14" t="s">
        <v>144</v>
      </c>
      <c r="B227" s="14" t="s">
        <v>144</v>
      </c>
      <c r="C227" s="14" t="s">
        <v>35</v>
      </c>
      <c r="D227" s="14" t="s">
        <v>112</v>
      </c>
      <c r="E227" s="15">
        <v>0</v>
      </c>
      <c r="F227" s="16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3</v>
      </c>
      <c r="R227" s="16">
        <v>2.7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f t="shared" si="53"/>
        <v>0</v>
      </c>
      <c r="AD227" s="15">
        <f t="shared" si="45"/>
        <v>0</v>
      </c>
      <c r="AE227" s="15">
        <f t="shared" si="46"/>
        <v>0</v>
      </c>
      <c r="AF227" s="15">
        <f t="shared" si="47"/>
        <v>0</v>
      </c>
      <c r="AG227" s="15">
        <f t="shared" si="48"/>
        <v>0</v>
      </c>
      <c r="AH227" s="15">
        <f t="shared" si="49"/>
        <v>0</v>
      </c>
      <c r="AI227" s="15">
        <f t="shared" si="50"/>
        <v>0</v>
      </c>
      <c r="AJ227" s="15">
        <f t="shared" si="51"/>
        <v>0</v>
      </c>
      <c r="AK227" s="15">
        <f t="shared" si="52"/>
        <v>0</v>
      </c>
      <c r="AL227" s="15">
        <f t="shared" si="54"/>
        <v>0</v>
      </c>
      <c r="AM227" s="15">
        <f t="shared" si="55"/>
        <v>0</v>
      </c>
    </row>
    <row r="228" spans="1:39" ht="12.75" hidden="1" customHeight="1" x14ac:dyDescent="0.25">
      <c r="A228" s="14" t="s">
        <v>144</v>
      </c>
      <c r="B228" s="14" t="s">
        <v>144</v>
      </c>
      <c r="C228" s="14" t="s">
        <v>133</v>
      </c>
      <c r="D228" s="14" t="s">
        <v>112</v>
      </c>
      <c r="E228" s="15">
        <v>8</v>
      </c>
      <c r="F228" s="16">
        <v>5.95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6">
        <v>0</v>
      </c>
      <c r="S228" s="15">
        <v>4</v>
      </c>
      <c r="T228" s="15">
        <v>0</v>
      </c>
      <c r="U228" s="15">
        <v>1</v>
      </c>
      <c r="V228" s="15">
        <v>1</v>
      </c>
      <c r="W228" s="15">
        <v>1</v>
      </c>
      <c r="X228" s="15">
        <v>1</v>
      </c>
      <c r="Y228" s="15">
        <v>0</v>
      </c>
      <c r="Z228" s="15">
        <v>0</v>
      </c>
      <c r="AA228" s="15">
        <v>0</v>
      </c>
      <c r="AB228" s="15">
        <v>1</v>
      </c>
      <c r="AC228" s="15">
        <f t="shared" si="53"/>
        <v>4</v>
      </c>
      <c r="AD228" s="15">
        <f t="shared" si="45"/>
        <v>0</v>
      </c>
      <c r="AE228" s="15">
        <f t="shared" si="46"/>
        <v>1</v>
      </c>
      <c r="AF228" s="15">
        <f t="shared" si="47"/>
        <v>1</v>
      </c>
      <c r="AG228" s="15">
        <f t="shared" si="48"/>
        <v>1</v>
      </c>
      <c r="AH228" s="15">
        <f t="shared" si="49"/>
        <v>1</v>
      </c>
      <c r="AI228" s="15">
        <f t="shared" si="50"/>
        <v>0</v>
      </c>
      <c r="AJ228" s="15">
        <f t="shared" si="51"/>
        <v>0</v>
      </c>
      <c r="AK228" s="15">
        <f t="shared" si="52"/>
        <v>0</v>
      </c>
      <c r="AL228" s="15">
        <f t="shared" si="54"/>
        <v>3</v>
      </c>
      <c r="AM228" s="15">
        <f t="shared" si="55"/>
        <v>4</v>
      </c>
    </row>
    <row r="229" spans="1:39" ht="12.75" hidden="1" customHeight="1" x14ac:dyDescent="0.25">
      <c r="A229" s="14" t="s">
        <v>144</v>
      </c>
      <c r="B229" s="14" t="s">
        <v>144</v>
      </c>
      <c r="C229" s="14" t="s">
        <v>45</v>
      </c>
      <c r="D229" s="14" t="s">
        <v>112</v>
      </c>
      <c r="E229" s="15">
        <v>2</v>
      </c>
      <c r="F229" s="16">
        <v>1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1</v>
      </c>
      <c r="Q229" s="15">
        <v>0</v>
      </c>
      <c r="R229" s="16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f t="shared" si="53"/>
        <v>0</v>
      </c>
      <c r="AD229" s="15">
        <f t="shared" si="45"/>
        <v>0</v>
      </c>
      <c r="AE229" s="15">
        <f t="shared" si="46"/>
        <v>0</v>
      </c>
      <c r="AF229" s="15">
        <f t="shared" si="47"/>
        <v>0</v>
      </c>
      <c r="AG229" s="15">
        <f t="shared" si="48"/>
        <v>0</v>
      </c>
      <c r="AH229" s="15">
        <f t="shared" si="49"/>
        <v>0</v>
      </c>
      <c r="AI229" s="15">
        <f t="shared" si="50"/>
        <v>0</v>
      </c>
      <c r="AJ229" s="15">
        <f t="shared" si="51"/>
        <v>0</v>
      </c>
      <c r="AK229" s="15">
        <f t="shared" si="52"/>
        <v>0</v>
      </c>
      <c r="AL229" s="15">
        <f t="shared" si="54"/>
        <v>0</v>
      </c>
      <c r="AM229" s="15">
        <f t="shared" si="55"/>
        <v>0</v>
      </c>
    </row>
    <row r="230" spans="1:39" ht="12.75" hidden="1" customHeight="1" x14ac:dyDescent="0.25">
      <c r="A230" s="14" t="s">
        <v>144</v>
      </c>
      <c r="B230" s="14" t="s">
        <v>144</v>
      </c>
      <c r="C230" s="14" t="s">
        <v>139</v>
      </c>
      <c r="D230" s="14" t="s">
        <v>112</v>
      </c>
      <c r="E230" s="15">
        <v>2</v>
      </c>
      <c r="F230" s="16">
        <v>0.7</v>
      </c>
      <c r="G230" s="15">
        <v>2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4</v>
      </c>
      <c r="R230" s="16">
        <v>3.5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f t="shared" si="53"/>
        <v>0</v>
      </c>
      <c r="AD230" s="15">
        <f t="shared" si="45"/>
        <v>-2</v>
      </c>
      <c r="AE230" s="15">
        <f t="shared" si="46"/>
        <v>0</v>
      </c>
      <c r="AF230" s="15">
        <f t="shared" si="47"/>
        <v>0</v>
      </c>
      <c r="AG230" s="15">
        <f t="shared" si="48"/>
        <v>0</v>
      </c>
      <c r="AH230" s="15">
        <f t="shared" si="49"/>
        <v>0</v>
      </c>
      <c r="AI230" s="15">
        <f t="shared" si="50"/>
        <v>0</v>
      </c>
      <c r="AJ230" s="15">
        <f t="shared" si="51"/>
        <v>0</v>
      </c>
      <c r="AK230" s="15">
        <f t="shared" si="52"/>
        <v>0</v>
      </c>
      <c r="AL230" s="15">
        <f t="shared" si="54"/>
        <v>-2</v>
      </c>
      <c r="AM230" s="15">
        <f t="shared" si="55"/>
        <v>-2</v>
      </c>
    </row>
    <row r="231" spans="1:39" ht="12.75" hidden="1" customHeight="1" x14ac:dyDescent="0.25">
      <c r="A231" s="14" t="s">
        <v>144</v>
      </c>
      <c r="B231" s="14" t="s">
        <v>144</v>
      </c>
      <c r="C231" s="14" t="s">
        <v>64</v>
      </c>
      <c r="D231" s="14" t="s">
        <v>112</v>
      </c>
      <c r="E231" s="15">
        <v>4</v>
      </c>
      <c r="F231" s="16">
        <v>4</v>
      </c>
      <c r="G231" s="15">
        <v>0</v>
      </c>
      <c r="H231" s="15">
        <v>0</v>
      </c>
      <c r="I231" s="15">
        <v>0</v>
      </c>
      <c r="J231" s="15">
        <v>0</v>
      </c>
      <c r="K231" s="15">
        <v>1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6">
        <v>0</v>
      </c>
      <c r="S231" s="15">
        <v>3</v>
      </c>
      <c r="T231" s="15">
        <v>0</v>
      </c>
      <c r="U231" s="15">
        <v>1</v>
      </c>
      <c r="V231" s="15">
        <v>1</v>
      </c>
      <c r="W231" s="15">
        <v>0</v>
      </c>
      <c r="X231" s="15">
        <v>0</v>
      </c>
      <c r="Y231" s="15">
        <v>1</v>
      </c>
      <c r="Z231" s="15">
        <v>0</v>
      </c>
      <c r="AA231" s="15">
        <v>0</v>
      </c>
      <c r="AB231" s="15">
        <v>1</v>
      </c>
      <c r="AC231" s="15">
        <f t="shared" si="53"/>
        <v>3</v>
      </c>
      <c r="AD231" s="15">
        <f t="shared" si="45"/>
        <v>0</v>
      </c>
      <c r="AE231" s="15">
        <f t="shared" si="46"/>
        <v>1</v>
      </c>
      <c r="AF231" s="15">
        <f t="shared" si="47"/>
        <v>1</v>
      </c>
      <c r="AG231" s="15">
        <f t="shared" si="48"/>
        <v>-1</v>
      </c>
      <c r="AH231" s="15">
        <f t="shared" si="49"/>
        <v>0</v>
      </c>
      <c r="AI231" s="15">
        <f t="shared" si="50"/>
        <v>1</v>
      </c>
      <c r="AJ231" s="15">
        <f t="shared" si="51"/>
        <v>0</v>
      </c>
      <c r="AK231" s="15">
        <f t="shared" si="52"/>
        <v>0</v>
      </c>
      <c r="AL231" s="15">
        <f t="shared" si="54"/>
        <v>1</v>
      </c>
      <c r="AM231" s="15">
        <f t="shared" si="55"/>
        <v>2</v>
      </c>
    </row>
    <row r="232" spans="1:39" ht="12.75" hidden="1" customHeight="1" x14ac:dyDescent="0.25">
      <c r="A232" s="14" t="s">
        <v>144</v>
      </c>
      <c r="B232" s="14" t="s">
        <v>144</v>
      </c>
      <c r="C232" s="14" t="s">
        <v>78</v>
      </c>
      <c r="D232" s="14" t="s">
        <v>112</v>
      </c>
      <c r="E232" s="15">
        <v>1</v>
      </c>
      <c r="F232" s="16">
        <v>0.8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1</v>
      </c>
      <c r="R232" s="16">
        <v>1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f t="shared" si="53"/>
        <v>0</v>
      </c>
      <c r="AD232" s="15">
        <f t="shared" si="45"/>
        <v>0</v>
      </c>
      <c r="AE232" s="15">
        <f t="shared" si="46"/>
        <v>0</v>
      </c>
      <c r="AF232" s="15">
        <f t="shared" si="47"/>
        <v>0</v>
      </c>
      <c r="AG232" s="15">
        <f t="shared" si="48"/>
        <v>0</v>
      </c>
      <c r="AH232" s="15">
        <f t="shared" si="49"/>
        <v>0</v>
      </c>
      <c r="AI232" s="15">
        <f t="shared" si="50"/>
        <v>0</v>
      </c>
      <c r="AJ232" s="15">
        <f t="shared" si="51"/>
        <v>0</v>
      </c>
      <c r="AK232" s="15">
        <f t="shared" si="52"/>
        <v>0</v>
      </c>
      <c r="AL232" s="15">
        <f t="shared" si="54"/>
        <v>0</v>
      </c>
      <c r="AM232" s="15">
        <f t="shared" si="55"/>
        <v>0</v>
      </c>
    </row>
    <row r="233" spans="1:39" ht="12.75" hidden="1" customHeight="1" x14ac:dyDescent="0.25">
      <c r="A233" s="14" t="s">
        <v>144</v>
      </c>
      <c r="B233" s="14" t="s">
        <v>144</v>
      </c>
      <c r="C233" s="14" t="s">
        <v>78</v>
      </c>
      <c r="D233" s="14" t="s">
        <v>170</v>
      </c>
      <c r="E233" s="15">
        <v>1</v>
      </c>
      <c r="F233" s="16">
        <v>0.2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1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6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f t="shared" si="53"/>
        <v>0</v>
      </c>
      <c r="AD233" s="15">
        <f t="shared" si="45"/>
        <v>0</v>
      </c>
      <c r="AE233" s="15">
        <f t="shared" si="46"/>
        <v>0</v>
      </c>
      <c r="AF233" s="15">
        <f t="shared" si="47"/>
        <v>0</v>
      </c>
      <c r="AG233" s="15">
        <f t="shared" si="48"/>
        <v>0</v>
      </c>
      <c r="AH233" s="15">
        <f t="shared" si="49"/>
        <v>-1</v>
      </c>
      <c r="AI233" s="15">
        <f t="shared" si="50"/>
        <v>0</v>
      </c>
      <c r="AJ233" s="15">
        <f t="shared" si="51"/>
        <v>0</v>
      </c>
      <c r="AK233" s="15">
        <f t="shared" si="52"/>
        <v>0</v>
      </c>
      <c r="AL233" s="15">
        <f t="shared" si="54"/>
        <v>0</v>
      </c>
      <c r="AM233" s="15">
        <f t="shared" si="55"/>
        <v>-1</v>
      </c>
    </row>
    <row r="234" spans="1:39" ht="12.75" hidden="1" customHeight="1" x14ac:dyDescent="0.25">
      <c r="A234" s="14" t="s">
        <v>144</v>
      </c>
      <c r="B234" s="14" t="s">
        <v>144</v>
      </c>
      <c r="C234" s="14" t="s">
        <v>176</v>
      </c>
      <c r="D234" s="14" t="s">
        <v>189</v>
      </c>
      <c r="E234" s="15">
        <v>1</v>
      </c>
      <c r="F234" s="16">
        <v>1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6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f t="shared" si="53"/>
        <v>0</v>
      </c>
      <c r="AD234" s="15">
        <f t="shared" si="45"/>
        <v>0</v>
      </c>
      <c r="AE234" s="15">
        <f t="shared" si="46"/>
        <v>0</v>
      </c>
      <c r="AF234" s="15">
        <f t="shared" si="47"/>
        <v>0</v>
      </c>
      <c r="AG234" s="15">
        <f t="shared" si="48"/>
        <v>0</v>
      </c>
      <c r="AH234" s="15">
        <f t="shared" si="49"/>
        <v>0</v>
      </c>
      <c r="AI234" s="15">
        <f t="shared" si="50"/>
        <v>0</v>
      </c>
      <c r="AJ234" s="15">
        <f t="shared" si="51"/>
        <v>0</v>
      </c>
      <c r="AK234" s="15">
        <f t="shared" si="52"/>
        <v>0</v>
      </c>
      <c r="AL234" s="15">
        <f t="shared" si="54"/>
        <v>0</v>
      </c>
      <c r="AM234" s="15">
        <f t="shared" si="55"/>
        <v>0</v>
      </c>
    </row>
    <row r="235" spans="1:39" ht="12.75" hidden="1" customHeight="1" x14ac:dyDescent="0.25">
      <c r="A235" s="14" t="s">
        <v>144</v>
      </c>
      <c r="B235" s="14" t="s">
        <v>144</v>
      </c>
      <c r="C235" s="14" t="s">
        <v>303</v>
      </c>
      <c r="D235" s="14" t="s">
        <v>221</v>
      </c>
      <c r="E235" s="15">
        <v>2</v>
      </c>
      <c r="F235" s="16">
        <v>0.4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6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2</v>
      </c>
      <c r="AC235" s="15">
        <f t="shared" si="53"/>
        <v>0</v>
      </c>
      <c r="AD235" s="15">
        <f t="shared" si="45"/>
        <v>0</v>
      </c>
      <c r="AE235" s="15">
        <f t="shared" si="46"/>
        <v>0</v>
      </c>
      <c r="AF235" s="15">
        <f t="shared" si="47"/>
        <v>0</v>
      </c>
      <c r="AG235" s="15">
        <f t="shared" si="48"/>
        <v>0</v>
      </c>
      <c r="AH235" s="15">
        <f t="shared" si="49"/>
        <v>0</v>
      </c>
      <c r="AI235" s="15">
        <f t="shared" si="50"/>
        <v>0</v>
      </c>
      <c r="AJ235" s="15">
        <f t="shared" si="51"/>
        <v>0</v>
      </c>
      <c r="AK235" s="15">
        <f t="shared" si="52"/>
        <v>0</v>
      </c>
      <c r="AL235" s="15">
        <f t="shared" si="54"/>
        <v>0</v>
      </c>
      <c r="AM235" s="15">
        <f t="shared" si="55"/>
        <v>0</v>
      </c>
    </row>
    <row r="236" spans="1:39" ht="12.75" hidden="1" customHeight="1" x14ac:dyDescent="0.25">
      <c r="A236" s="14" t="s">
        <v>144</v>
      </c>
      <c r="B236" s="14" t="s">
        <v>144</v>
      </c>
      <c r="C236" s="14" t="s">
        <v>181</v>
      </c>
      <c r="D236" s="14" t="s">
        <v>128</v>
      </c>
      <c r="E236" s="15">
        <v>3</v>
      </c>
      <c r="F236" s="16">
        <v>1</v>
      </c>
      <c r="G236" s="15">
        <v>3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6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f t="shared" si="53"/>
        <v>0</v>
      </c>
      <c r="AD236" s="15">
        <f t="shared" si="45"/>
        <v>-3</v>
      </c>
      <c r="AE236" s="15">
        <f t="shared" si="46"/>
        <v>0</v>
      </c>
      <c r="AF236" s="15">
        <f t="shared" si="47"/>
        <v>0</v>
      </c>
      <c r="AG236" s="15">
        <f t="shared" si="48"/>
        <v>0</v>
      </c>
      <c r="AH236" s="15">
        <f t="shared" si="49"/>
        <v>0</v>
      </c>
      <c r="AI236" s="15">
        <f t="shared" si="50"/>
        <v>0</v>
      </c>
      <c r="AJ236" s="15">
        <f t="shared" si="51"/>
        <v>0</v>
      </c>
      <c r="AK236" s="15">
        <f t="shared" si="52"/>
        <v>0</v>
      </c>
      <c r="AL236" s="15">
        <f t="shared" si="54"/>
        <v>-3</v>
      </c>
      <c r="AM236" s="15">
        <f t="shared" si="55"/>
        <v>-3</v>
      </c>
    </row>
    <row r="237" spans="1:39" ht="12.75" hidden="1" customHeight="1" x14ac:dyDescent="0.25">
      <c r="A237" s="14" t="s">
        <v>144</v>
      </c>
      <c r="B237" s="14" t="s">
        <v>144</v>
      </c>
      <c r="C237" s="14" t="s">
        <v>105</v>
      </c>
      <c r="D237" s="14" t="s">
        <v>112</v>
      </c>
      <c r="E237" s="15">
        <v>1</v>
      </c>
      <c r="F237" s="16">
        <v>0.8</v>
      </c>
      <c r="G237" s="15">
        <v>1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2</v>
      </c>
      <c r="R237" s="16">
        <v>2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f t="shared" si="53"/>
        <v>0</v>
      </c>
      <c r="AD237" s="15">
        <f t="shared" si="45"/>
        <v>-1</v>
      </c>
      <c r="AE237" s="15">
        <f t="shared" si="46"/>
        <v>0</v>
      </c>
      <c r="AF237" s="15">
        <f t="shared" si="47"/>
        <v>0</v>
      </c>
      <c r="AG237" s="15">
        <f t="shared" si="48"/>
        <v>0</v>
      </c>
      <c r="AH237" s="15">
        <f t="shared" si="49"/>
        <v>0</v>
      </c>
      <c r="AI237" s="15">
        <f t="shared" si="50"/>
        <v>0</v>
      </c>
      <c r="AJ237" s="15">
        <f t="shared" si="51"/>
        <v>0</v>
      </c>
      <c r="AK237" s="15">
        <f t="shared" si="52"/>
        <v>0</v>
      </c>
      <c r="AL237" s="15">
        <f t="shared" si="54"/>
        <v>-1</v>
      </c>
      <c r="AM237" s="15">
        <f t="shared" si="55"/>
        <v>-1</v>
      </c>
    </row>
    <row r="238" spans="1:39" ht="12.75" hidden="1" customHeight="1" x14ac:dyDescent="0.25">
      <c r="A238" s="14" t="s">
        <v>144</v>
      </c>
      <c r="B238" s="14" t="s">
        <v>144</v>
      </c>
      <c r="C238" s="14" t="s">
        <v>304</v>
      </c>
      <c r="D238" s="14" t="s">
        <v>221</v>
      </c>
      <c r="E238" s="15">
        <v>1</v>
      </c>
      <c r="F238" s="16">
        <v>0.2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1</v>
      </c>
      <c r="R238" s="16">
        <v>0.2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2</v>
      </c>
      <c r="AC238" s="15">
        <f t="shared" si="53"/>
        <v>0</v>
      </c>
      <c r="AD238" s="15">
        <f t="shared" si="45"/>
        <v>0</v>
      </c>
      <c r="AE238" s="15">
        <f t="shared" si="46"/>
        <v>0</v>
      </c>
      <c r="AF238" s="15">
        <f t="shared" si="47"/>
        <v>0</v>
      </c>
      <c r="AG238" s="15">
        <f t="shared" si="48"/>
        <v>0</v>
      </c>
      <c r="AH238" s="15">
        <f t="shared" si="49"/>
        <v>0</v>
      </c>
      <c r="AI238" s="15">
        <f t="shared" si="50"/>
        <v>0</v>
      </c>
      <c r="AJ238" s="15">
        <f t="shared" si="51"/>
        <v>0</v>
      </c>
      <c r="AK238" s="15">
        <f t="shared" si="52"/>
        <v>0</v>
      </c>
      <c r="AL238" s="15">
        <f t="shared" si="54"/>
        <v>0</v>
      </c>
      <c r="AM238" s="15">
        <f t="shared" si="55"/>
        <v>0</v>
      </c>
    </row>
    <row r="239" spans="1:39" ht="12.75" hidden="1" customHeight="1" x14ac:dyDescent="0.25">
      <c r="A239" s="14" t="s">
        <v>144</v>
      </c>
      <c r="B239" s="14" t="s">
        <v>144</v>
      </c>
      <c r="C239" s="14" t="s">
        <v>305</v>
      </c>
      <c r="D239" s="14" t="s">
        <v>221</v>
      </c>
      <c r="E239" s="15">
        <v>2</v>
      </c>
      <c r="F239" s="16">
        <v>1.1000000000000001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1</v>
      </c>
      <c r="R239" s="16">
        <v>1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2</v>
      </c>
      <c r="AC239" s="15">
        <f t="shared" si="53"/>
        <v>0</v>
      </c>
      <c r="AD239" s="15">
        <f t="shared" si="45"/>
        <v>0</v>
      </c>
      <c r="AE239" s="15">
        <f t="shared" si="46"/>
        <v>0</v>
      </c>
      <c r="AF239" s="15">
        <f t="shared" si="47"/>
        <v>0</v>
      </c>
      <c r="AG239" s="15">
        <f t="shared" si="48"/>
        <v>0</v>
      </c>
      <c r="AH239" s="15">
        <f t="shared" si="49"/>
        <v>0</v>
      </c>
      <c r="AI239" s="15">
        <f t="shared" si="50"/>
        <v>0</v>
      </c>
      <c r="AJ239" s="15">
        <f t="shared" si="51"/>
        <v>0</v>
      </c>
      <c r="AK239" s="15">
        <f t="shared" si="52"/>
        <v>0</v>
      </c>
      <c r="AL239" s="15">
        <f t="shared" si="54"/>
        <v>0</v>
      </c>
      <c r="AM239" s="15">
        <f t="shared" si="55"/>
        <v>0</v>
      </c>
    </row>
    <row r="240" spans="1:39" ht="12.75" hidden="1" customHeight="1" x14ac:dyDescent="0.25">
      <c r="A240" s="14" t="s">
        <v>144</v>
      </c>
      <c r="B240" s="14" t="s">
        <v>144</v>
      </c>
      <c r="C240" s="14" t="s">
        <v>307</v>
      </c>
      <c r="D240" s="14" t="s">
        <v>221</v>
      </c>
      <c r="E240" s="15">
        <v>1</v>
      </c>
      <c r="F240" s="16">
        <v>0.4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1</v>
      </c>
      <c r="R240" s="16">
        <v>1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1</v>
      </c>
      <c r="AC240" s="15">
        <f t="shared" si="53"/>
        <v>0</v>
      </c>
      <c r="AD240" s="15">
        <f t="shared" si="45"/>
        <v>0</v>
      </c>
      <c r="AE240" s="15">
        <f t="shared" si="46"/>
        <v>0</v>
      </c>
      <c r="AF240" s="15">
        <f t="shared" si="47"/>
        <v>0</v>
      </c>
      <c r="AG240" s="15">
        <f t="shared" si="48"/>
        <v>0</v>
      </c>
      <c r="AH240" s="15">
        <f t="shared" si="49"/>
        <v>0</v>
      </c>
      <c r="AI240" s="15">
        <f t="shared" si="50"/>
        <v>0</v>
      </c>
      <c r="AJ240" s="15">
        <f t="shared" si="51"/>
        <v>0</v>
      </c>
      <c r="AK240" s="15">
        <f t="shared" si="52"/>
        <v>0</v>
      </c>
      <c r="AL240" s="15">
        <f t="shared" si="54"/>
        <v>0</v>
      </c>
      <c r="AM240" s="15">
        <f t="shared" si="55"/>
        <v>0</v>
      </c>
    </row>
    <row r="241" spans="1:39" ht="12.75" hidden="1" customHeight="1" x14ac:dyDescent="0.25">
      <c r="A241" s="14" t="s">
        <v>144</v>
      </c>
      <c r="B241" s="14" t="s">
        <v>144</v>
      </c>
      <c r="C241" s="14" t="s">
        <v>89</v>
      </c>
      <c r="D241" s="14" t="s">
        <v>128</v>
      </c>
      <c r="E241" s="15">
        <v>3</v>
      </c>
      <c r="F241" s="16">
        <v>1</v>
      </c>
      <c r="G241" s="15">
        <v>2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1</v>
      </c>
      <c r="P241" s="15">
        <v>0</v>
      </c>
      <c r="Q241" s="15">
        <v>0</v>
      </c>
      <c r="R241" s="16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f t="shared" si="53"/>
        <v>0</v>
      </c>
      <c r="AD241" s="15">
        <f t="shared" si="45"/>
        <v>-2</v>
      </c>
      <c r="AE241" s="15">
        <f t="shared" si="46"/>
        <v>0</v>
      </c>
      <c r="AF241" s="15">
        <f t="shared" si="47"/>
        <v>0</v>
      </c>
      <c r="AG241" s="15">
        <f t="shared" si="48"/>
        <v>0</v>
      </c>
      <c r="AH241" s="15">
        <f t="shared" si="49"/>
        <v>0</v>
      </c>
      <c r="AI241" s="15">
        <f t="shared" si="50"/>
        <v>0</v>
      </c>
      <c r="AJ241" s="15">
        <f t="shared" si="51"/>
        <v>0</v>
      </c>
      <c r="AK241" s="15">
        <f t="shared" si="52"/>
        <v>-1</v>
      </c>
      <c r="AL241" s="15">
        <f t="shared" si="54"/>
        <v>-2</v>
      </c>
      <c r="AM241" s="15">
        <f t="shared" si="55"/>
        <v>-3</v>
      </c>
    </row>
    <row r="242" spans="1:39" ht="12.75" hidden="1" customHeight="1" x14ac:dyDescent="0.25">
      <c r="A242" s="14" t="s">
        <v>144</v>
      </c>
      <c r="B242" s="14" t="s">
        <v>144</v>
      </c>
      <c r="C242" s="14" t="s">
        <v>110</v>
      </c>
      <c r="D242" s="14" t="s">
        <v>112</v>
      </c>
      <c r="E242" s="15">
        <v>4</v>
      </c>
      <c r="F242" s="16">
        <v>3.8</v>
      </c>
      <c r="G242" s="15">
        <v>0</v>
      </c>
      <c r="H242" s="15">
        <v>1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1</v>
      </c>
      <c r="R242" s="16">
        <v>1</v>
      </c>
      <c r="S242" s="15">
        <v>3</v>
      </c>
      <c r="T242" s="15">
        <v>0</v>
      </c>
      <c r="U242" s="15">
        <v>0</v>
      </c>
      <c r="V242" s="15">
        <v>1</v>
      </c>
      <c r="W242" s="15">
        <v>1</v>
      </c>
      <c r="X242" s="15">
        <v>1</v>
      </c>
      <c r="Y242" s="15">
        <v>0</v>
      </c>
      <c r="Z242" s="15">
        <v>0</v>
      </c>
      <c r="AA242" s="15">
        <v>0</v>
      </c>
      <c r="AB242" s="15">
        <v>0</v>
      </c>
      <c r="AC242" s="15">
        <f t="shared" si="53"/>
        <v>3</v>
      </c>
      <c r="AD242" s="15">
        <f t="shared" si="45"/>
        <v>-1</v>
      </c>
      <c r="AE242" s="15">
        <f t="shared" si="46"/>
        <v>0</v>
      </c>
      <c r="AF242" s="15">
        <f t="shared" si="47"/>
        <v>1</v>
      </c>
      <c r="AG242" s="15">
        <f t="shared" si="48"/>
        <v>1</v>
      </c>
      <c r="AH242" s="15">
        <f t="shared" si="49"/>
        <v>1</v>
      </c>
      <c r="AI242" s="15">
        <f t="shared" si="50"/>
        <v>0</v>
      </c>
      <c r="AJ242" s="15">
        <f t="shared" si="51"/>
        <v>0</v>
      </c>
      <c r="AK242" s="15">
        <f t="shared" si="52"/>
        <v>0</v>
      </c>
      <c r="AL242" s="15">
        <f t="shared" si="54"/>
        <v>1</v>
      </c>
      <c r="AM242" s="15">
        <f t="shared" si="55"/>
        <v>2</v>
      </c>
    </row>
    <row r="243" spans="1:39" ht="12.75" hidden="1" customHeight="1" x14ac:dyDescent="0.25">
      <c r="A243" s="14" t="s">
        <v>144</v>
      </c>
      <c r="B243" s="14" t="s">
        <v>144</v>
      </c>
      <c r="C243" s="14" t="s">
        <v>306</v>
      </c>
      <c r="D243" s="14" t="s">
        <v>221</v>
      </c>
      <c r="E243" s="15">
        <v>1</v>
      </c>
      <c r="F243" s="16">
        <v>0.4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1</v>
      </c>
      <c r="R243" s="16">
        <v>1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1</v>
      </c>
      <c r="AC243" s="15">
        <f t="shared" si="53"/>
        <v>0</v>
      </c>
      <c r="AD243" s="15">
        <f t="shared" si="45"/>
        <v>0</v>
      </c>
      <c r="AE243" s="15">
        <f t="shared" si="46"/>
        <v>0</v>
      </c>
      <c r="AF243" s="15">
        <f t="shared" si="47"/>
        <v>0</v>
      </c>
      <c r="AG243" s="15">
        <f t="shared" si="48"/>
        <v>0</v>
      </c>
      <c r="AH243" s="15">
        <f t="shared" si="49"/>
        <v>0</v>
      </c>
      <c r="AI243" s="15">
        <f t="shared" si="50"/>
        <v>0</v>
      </c>
      <c r="AJ243" s="15">
        <f t="shared" si="51"/>
        <v>0</v>
      </c>
      <c r="AK243" s="15">
        <f t="shared" si="52"/>
        <v>0</v>
      </c>
      <c r="AL243" s="15">
        <f t="shared" si="54"/>
        <v>0</v>
      </c>
      <c r="AM243" s="15">
        <f t="shared" si="55"/>
        <v>0</v>
      </c>
    </row>
    <row r="244" spans="1:39" ht="12.75" hidden="1" customHeight="1" x14ac:dyDescent="0.25">
      <c r="A244" s="14" t="s">
        <v>144</v>
      </c>
      <c r="B244" s="14" t="s">
        <v>144</v>
      </c>
      <c r="C244" s="14" t="s">
        <v>248</v>
      </c>
      <c r="D244" s="14" t="s">
        <v>128</v>
      </c>
      <c r="E244" s="15">
        <v>2</v>
      </c>
      <c r="F244" s="16">
        <v>1</v>
      </c>
      <c r="G244" s="15">
        <v>2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6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f t="shared" si="53"/>
        <v>0</v>
      </c>
      <c r="AD244" s="15">
        <f t="shared" si="45"/>
        <v>-2</v>
      </c>
      <c r="AE244" s="15">
        <f t="shared" si="46"/>
        <v>0</v>
      </c>
      <c r="AF244" s="15">
        <f t="shared" si="47"/>
        <v>0</v>
      </c>
      <c r="AG244" s="15">
        <f t="shared" si="48"/>
        <v>0</v>
      </c>
      <c r="AH244" s="15">
        <f t="shared" si="49"/>
        <v>0</v>
      </c>
      <c r="AI244" s="15">
        <f t="shared" si="50"/>
        <v>0</v>
      </c>
      <c r="AJ244" s="15">
        <f t="shared" si="51"/>
        <v>0</v>
      </c>
      <c r="AK244" s="15">
        <f t="shared" si="52"/>
        <v>0</v>
      </c>
      <c r="AL244" s="15">
        <f t="shared" si="54"/>
        <v>-2</v>
      </c>
      <c r="AM244" s="15">
        <f t="shared" si="55"/>
        <v>-2</v>
      </c>
    </row>
    <row r="245" spans="1:39" ht="12.75" hidden="1" customHeight="1" x14ac:dyDescent="0.25">
      <c r="A245" s="14" t="s">
        <v>144</v>
      </c>
      <c r="B245" s="14" t="s">
        <v>144</v>
      </c>
      <c r="C245" s="14" t="s">
        <v>201</v>
      </c>
      <c r="D245" s="14" t="s">
        <v>128</v>
      </c>
      <c r="E245" s="15">
        <v>2</v>
      </c>
      <c r="F245" s="16">
        <v>1</v>
      </c>
      <c r="G245" s="15">
        <v>2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6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f t="shared" si="53"/>
        <v>0</v>
      </c>
      <c r="AD245" s="15">
        <f t="shared" si="45"/>
        <v>-2</v>
      </c>
      <c r="AE245" s="15">
        <f t="shared" si="46"/>
        <v>0</v>
      </c>
      <c r="AF245" s="15">
        <f t="shared" si="47"/>
        <v>0</v>
      </c>
      <c r="AG245" s="15">
        <f t="shared" si="48"/>
        <v>0</v>
      </c>
      <c r="AH245" s="15">
        <f t="shared" si="49"/>
        <v>0</v>
      </c>
      <c r="AI245" s="15">
        <f t="shared" si="50"/>
        <v>0</v>
      </c>
      <c r="AJ245" s="15">
        <f t="shared" si="51"/>
        <v>0</v>
      </c>
      <c r="AK245" s="15">
        <f t="shared" si="52"/>
        <v>0</v>
      </c>
      <c r="AL245" s="15">
        <f t="shared" si="54"/>
        <v>-2</v>
      </c>
      <c r="AM245" s="15">
        <f t="shared" si="55"/>
        <v>-2</v>
      </c>
    </row>
    <row r="246" spans="1:39" ht="12.75" hidden="1" customHeight="1" x14ac:dyDescent="0.25">
      <c r="A246" s="14" t="s">
        <v>144</v>
      </c>
      <c r="B246" s="14" t="s">
        <v>144</v>
      </c>
      <c r="C246" s="14" t="s">
        <v>50</v>
      </c>
      <c r="D246" s="14" t="s">
        <v>112</v>
      </c>
      <c r="E246" s="15">
        <v>6</v>
      </c>
      <c r="F246" s="16">
        <v>4.8</v>
      </c>
      <c r="G246" s="15">
        <v>0</v>
      </c>
      <c r="H246" s="15">
        <v>0</v>
      </c>
      <c r="I246" s="15">
        <v>0</v>
      </c>
      <c r="J246" s="15">
        <v>1</v>
      </c>
      <c r="K246" s="15">
        <v>0</v>
      </c>
      <c r="L246" s="15">
        <v>1</v>
      </c>
      <c r="M246" s="15">
        <v>0</v>
      </c>
      <c r="N246" s="15">
        <v>0</v>
      </c>
      <c r="O246" s="15">
        <v>0</v>
      </c>
      <c r="P246" s="15">
        <v>4</v>
      </c>
      <c r="Q246" s="15">
        <v>0</v>
      </c>
      <c r="R246" s="16">
        <v>0</v>
      </c>
      <c r="S246" s="15">
        <v>4</v>
      </c>
      <c r="T246" s="15">
        <v>1</v>
      </c>
      <c r="U246" s="15">
        <v>0</v>
      </c>
      <c r="V246" s="15">
        <v>3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f t="shared" si="53"/>
        <v>4</v>
      </c>
      <c r="AD246" s="15">
        <f t="shared" si="45"/>
        <v>1</v>
      </c>
      <c r="AE246" s="15">
        <f t="shared" si="46"/>
        <v>0</v>
      </c>
      <c r="AF246" s="15">
        <f t="shared" si="47"/>
        <v>2</v>
      </c>
      <c r="AG246" s="15">
        <f t="shared" si="48"/>
        <v>0</v>
      </c>
      <c r="AH246" s="15">
        <f t="shared" si="49"/>
        <v>-1</v>
      </c>
      <c r="AI246" s="15">
        <f t="shared" si="50"/>
        <v>0</v>
      </c>
      <c r="AJ246" s="15">
        <f t="shared" si="51"/>
        <v>0</v>
      </c>
      <c r="AK246" s="15">
        <f t="shared" si="52"/>
        <v>0</v>
      </c>
      <c r="AL246" s="15">
        <f t="shared" si="54"/>
        <v>3</v>
      </c>
      <c r="AM246" s="15">
        <f t="shared" si="55"/>
        <v>2</v>
      </c>
    </row>
    <row r="247" spans="1:39" ht="12.75" hidden="1" customHeight="1" x14ac:dyDescent="0.25">
      <c r="A247" s="14" t="s">
        <v>144</v>
      </c>
      <c r="B247" s="14" t="s">
        <v>144</v>
      </c>
      <c r="C247" s="14" t="s">
        <v>50</v>
      </c>
      <c r="D247" s="14" t="s">
        <v>96</v>
      </c>
      <c r="E247" s="15">
        <v>1</v>
      </c>
      <c r="F247" s="16" t="s">
        <v>166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1</v>
      </c>
      <c r="Q247" s="15">
        <v>0</v>
      </c>
      <c r="R247" s="16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f t="shared" si="53"/>
        <v>0</v>
      </c>
      <c r="AD247" s="15">
        <f t="shared" si="45"/>
        <v>0</v>
      </c>
      <c r="AE247" s="15">
        <f t="shared" si="46"/>
        <v>0</v>
      </c>
      <c r="AF247" s="15">
        <f t="shared" si="47"/>
        <v>0</v>
      </c>
      <c r="AG247" s="15">
        <f t="shared" si="48"/>
        <v>0</v>
      </c>
      <c r="AH247" s="15">
        <f t="shared" si="49"/>
        <v>0</v>
      </c>
      <c r="AI247" s="15">
        <f t="shared" si="50"/>
        <v>0</v>
      </c>
      <c r="AJ247" s="15">
        <f t="shared" si="51"/>
        <v>0</v>
      </c>
      <c r="AK247" s="15">
        <f t="shared" si="52"/>
        <v>0</v>
      </c>
      <c r="AL247" s="15">
        <f t="shared" si="54"/>
        <v>0</v>
      </c>
      <c r="AM247" s="15">
        <f t="shared" si="55"/>
        <v>0</v>
      </c>
    </row>
    <row r="248" spans="1:39" ht="12.75" hidden="1" customHeight="1" x14ac:dyDescent="0.25">
      <c r="A248" s="14" t="s">
        <v>144</v>
      </c>
      <c r="B248" s="14" t="s">
        <v>144</v>
      </c>
      <c r="C248" s="14" t="s">
        <v>50</v>
      </c>
      <c r="D248" s="14" t="s">
        <v>189</v>
      </c>
      <c r="E248" s="15">
        <v>1</v>
      </c>
      <c r="F248" s="16" t="s">
        <v>166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1</v>
      </c>
      <c r="Q248" s="15">
        <v>0</v>
      </c>
      <c r="R248" s="16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f t="shared" si="53"/>
        <v>0</v>
      </c>
      <c r="AD248" s="15">
        <f t="shared" si="45"/>
        <v>0</v>
      </c>
      <c r="AE248" s="15">
        <f t="shared" si="46"/>
        <v>0</v>
      </c>
      <c r="AF248" s="15">
        <f t="shared" si="47"/>
        <v>0</v>
      </c>
      <c r="AG248" s="15">
        <f t="shared" si="48"/>
        <v>0</v>
      </c>
      <c r="AH248" s="15">
        <f t="shared" si="49"/>
        <v>0</v>
      </c>
      <c r="AI248" s="15">
        <f t="shared" si="50"/>
        <v>0</v>
      </c>
      <c r="AJ248" s="15">
        <f t="shared" si="51"/>
        <v>0</v>
      </c>
      <c r="AK248" s="15">
        <f t="shared" si="52"/>
        <v>0</v>
      </c>
      <c r="AL248" s="15">
        <f t="shared" si="54"/>
        <v>0</v>
      </c>
      <c r="AM248" s="15">
        <f t="shared" si="55"/>
        <v>0</v>
      </c>
    </row>
    <row r="249" spans="1:39" ht="12.75" hidden="1" customHeight="1" x14ac:dyDescent="0.25">
      <c r="A249" s="14" t="s">
        <v>144</v>
      </c>
      <c r="B249" s="14" t="s">
        <v>144</v>
      </c>
      <c r="C249" s="14" t="s">
        <v>227</v>
      </c>
      <c r="D249" s="14" t="s">
        <v>112</v>
      </c>
      <c r="E249" s="15">
        <v>6</v>
      </c>
      <c r="F249" s="16">
        <v>5.05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6">
        <v>0</v>
      </c>
      <c r="S249" s="15">
        <v>3</v>
      </c>
      <c r="T249" s="15">
        <v>0</v>
      </c>
      <c r="U249" s="15">
        <v>1</v>
      </c>
      <c r="V249" s="15">
        <v>1</v>
      </c>
      <c r="W249" s="15">
        <v>1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f t="shared" si="53"/>
        <v>3</v>
      </c>
      <c r="AD249" s="15">
        <f t="shared" si="45"/>
        <v>0</v>
      </c>
      <c r="AE249" s="15">
        <f t="shared" si="46"/>
        <v>1</v>
      </c>
      <c r="AF249" s="15">
        <f t="shared" si="47"/>
        <v>1</v>
      </c>
      <c r="AG249" s="15">
        <f t="shared" si="48"/>
        <v>1</v>
      </c>
      <c r="AH249" s="15">
        <f t="shared" si="49"/>
        <v>0</v>
      </c>
      <c r="AI249" s="15">
        <f t="shared" si="50"/>
        <v>0</v>
      </c>
      <c r="AJ249" s="15">
        <f t="shared" si="51"/>
        <v>0</v>
      </c>
      <c r="AK249" s="15">
        <f t="shared" si="52"/>
        <v>0</v>
      </c>
      <c r="AL249" s="15">
        <f t="shared" si="54"/>
        <v>3</v>
      </c>
      <c r="AM249" s="15">
        <f t="shared" si="55"/>
        <v>3</v>
      </c>
    </row>
    <row r="250" spans="1:39" ht="12.75" hidden="1" customHeight="1" x14ac:dyDescent="0.25">
      <c r="A250" s="14" t="s">
        <v>144</v>
      </c>
      <c r="B250" s="14" t="s">
        <v>144</v>
      </c>
      <c r="C250" s="14" t="s">
        <v>211</v>
      </c>
      <c r="D250" s="14" t="s">
        <v>112</v>
      </c>
      <c r="E250" s="15">
        <v>3</v>
      </c>
      <c r="F250" s="16">
        <v>2.8</v>
      </c>
      <c r="G250" s="15">
        <v>0</v>
      </c>
      <c r="H250" s="15">
        <v>0</v>
      </c>
      <c r="I250" s="15">
        <v>0</v>
      </c>
      <c r="J250" s="15">
        <v>1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6">
        <v>0</v>
      </c>
      <c r="S250" s="15">
        <v>3</v>
      </c>
      <c r="T250" s="15">
        <v>1</v>
      </c>
      <c r="U250" s="15">
        <v>0</v>
      </c>
      <c r="V250" s="15">
        <v>1</v>
      </c>
      <c r="W250" s="15">
        <v>0</v>
      </c>
      <c r="X250" s="15">
        <v>0</v>
      </c>
      <c r="Y250" s="15">
        <v>1</v>
      </c>
      <c r="Z250" s="15">
        <v>0</v>
      </c>
      <c r="AA250" s="15">
        <v>0</v>
      </c>
      <c r="AB250" s="15">
        <v>0</v>
      </c>
      <c r="AC250" s="15">
        <f t="shared" si="53"/>
        <v>3</v>
      </c>
      <c r="AD250" s="15">
        <f t="shared" si="45"/>
        <v>1</v>
      </c>
      <c r="AE250" s="15">
        <f t="shared" si="46"/>
        <v>0</v>
      </c>
      <c r="AF250" s="15">
        <f t="shared" si="47"/>
        <v>0</v>
      </c>
      <c r="AG250" s="15">
        <f t="shared" si="48"/>
        <v>0</v>
      </c>
      <c r="AH250" s="15">
        <f t="shared" si="49"/>
        <v>0</v>
      </c>
      <c r="AI250" s="15">
        <f t="shared" si="50"/>
        <v>1</v>
      </c>
      <c r="AJ250" s="15">
        <f t="shared" si="51"/>
        <v>0</v>
      </c>
      <c r="AK250" s="15">
        <f t="shared" si="52"/>
        <v>0</v>
      </c>
      <c r="AL250" s="15">
        <f t="shared" si="54"/>
        <v>1</v>
      </c>
      <c r="AM250" s="15">
        <f t="shared" si="55"/>
        <v>2</v>
      </c>
    </row>
    <row r="251" spans="1:39" ht="12.75" hidden="1" customHeight="1" x14ac:dyDescent="0.25">
      <c r="A251" s="14" t="s">
        <v>144</v>
      </c>
      <c r="B251" s="14" t="s">
        <v>144</v>
      </c>
      <c r="C251" s="14" t="s">
        <v>98</v>
      </c>
      <c r="D251" s="14" t="s">
        <v>112</v>
      </c>
      <c r="E251" s="15">
        <v>2</v>
      </c>
      <c r="F251" s="16">
        <v>2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6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f t="shared" si="53"/>
        <v>0</v>
      </c>
      <c r="AD251" s="15">
        <f t="shared" si="45"/>
        <v>0</v>
      </c>
      <c r="AE251" s="15">
        <f t="shared" si="46"/>
        <v>0</v>
      </c>
      <c r="AF251" s="15">
        <f t="shared" si="47"/>
        <v>0</v>
      </c>
      <c r="AG251" s="15">
        <f t="shared" si="48"/>
        <v>0</v>
      </c>
      <c r="AH251" s="15">
        <f t="shared" si="49"/>
        <v>0</v>
      </c>
      <c r="AI251" s="15">
        <f t="shared" si="50"/>
        <v>0</v>
      </c>
      <c r="AJ251" s="15">
        <f t="shared" si="51"/>
        <v>0</v>
      </c>
      <c r="AK251" s="15">
        <f t="shared" si="52"/>
        <v>0</v>
      </c>
      <c r="AL251" s="15">
        <f t="shared" si="54"/>
        <v>0</v>
      </c>
      <c r="AM251" s="15">
        <f t="shared" si="55"/>
        <v>0</v>
      </c>
    </row>
    <row r="252" spans="1:39" ht="12.75" hidden="1" customHeight="1" x14ac:dyDescent="0.25">
      <c r="A252" s="14" t="s">
        <v>144</v>
      </c>
      <c r="B252" s="14" t="s">
        <v>144</v>
      </c>
      <c r="C252" s="14" t="s">
        <v>79</v>
      </c>
      <c r="D252" s="14" t="s">
        <v>112</v>
      </c>
      <c r="E252" s="15">
        <v>5</v>
      </c>
      <c r="F252" s="16">
        <v>4.05</v>
      </c>
      <c r="G252" s="15">
        <v>1</v>
      </c>
      <c r="H252" s="15">
        <v>0</v>
      </c>
      <c r="I252" s="15">
        <v>0</v>
      </c>
      <c r="J252" s="15">
        <v>1</v>
      </c>
      <c r="K252" s="15">
        <v>0</v>
      </c>
      <c r="L252" s="15">
        <v>0</v>
      </c>
      <c r="M252" s="15">
        <v>1</v>
      </c>
      <c r="N252" s="15">
        <v>0</v>
      </c>
      <c r="O252" s="15">
        <v>0</v>
      </c>
      <c r="P252" s="15">
        <v>2</v>
      </c>
      <c r="Q252" s="15">
        <v>2</v>
      </c>
      <c r="R252" s="16">
        <v>2</v>
      </c>
      <c r="S252" s="15">
        <v>1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1</v>
      </c>
      <c r="AA252" s="15">
        <v>0</v>
      </c>
      <c r="AB252" s="15">
        <v>2</v>
      </c>
      <c r="AC252" s="15">
        <f t="shared" si="53"/>
        <v>1</v>
      </c>
      <c r="AD252" s="15">
        <f t="shared" si="45"/>
        <v>-1</v>
      </c>
      <c r="AE252" s="15">
        <f t="shared" si="46"/>
        <v>0</v>
      </c>
      <c r="AF252" s="15">
        <f t="shared" si="47"/>
        <v>-1</v>
      </c>
      <c r="AG252" s="15">
        <f t="shared" si="48"/>
        <v>0</v>
      </c>
      <c r="AH252" s="15">
        <f t="shared" si="49"/>
        <v>0</v>
      </c>
      <c r="AI252" s="15">
        <f t="shared" si="50"/>
        <v>-1</v>
      </c>
      <c r="AJ252" s="15">
        <f t="shared" si="51"/>
        <v>1</v>
      </c>
      <c r="AK252" s="15">
        <f t="shared" si="52"/>
        <v>0</v>
      </c>
      <c r="AL252" s="15">
        <f t="shared" si="54"/>
        <v>-2</v>
      </c>
      <c r="AM252" s="15">
        <f t="shared" si="55"/>
        <v>-2</v>
      </c>
    </row>
    <row r="253" spans="1:39" ht="12.75" hidden="1" customHeight="1" x14ac:dyDescent="0.25">
      <c r="A253" s="14" t="s">
        <v>144</v>
      </c>
      <c r="B253" s="14" t="s">
        <v>144</v>
      </c>
      <c r="C253" s="14" t="s">
        <v>8</v>
      </c>
      <c r="D253" s="14" t="s">
        <v>189</v>
      </c>
      <c r="E253" s="15">
        <v>1</v>
      </c>
      <c r="F253" s="16">
        <v>1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1</v>
      </c>
      <c r="Q253" s="15">
        <v>0</v>
      </c>
      <c r="R253" s="16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f t="shared" si="53"/>
        <v>0</v>
      </c>
      <c r="AD253" s="15">
        <f t="shared" si="45"/>
        <v>0</v>
      </c>
      <c r="AE253" s="15">
        <f t="shared" si="46"/>
        <v>0</v>
      </c>
      <c r="AF253" s="15">
        <f t="shared" si="47"/>
        <v>0</v>
      </c>
      <c r="AG253" s="15">
        <f t="shared" si="48"/>
        <v>0</v>
      </c>
      <c r="AH253" s="15">
        <f t="shared" si="49"/>
        <v>0</v>
      </c>
      <c r="AI253" s="15">
        <f t="shared" si="50"/>
        <v>0</v>
      </c>
      <c r="AJ253" s="15">
        <f t="shared" si="51"/>
        <v>0</v>
      </c>
      <c r="AK253" s="15">
        <f t="shared" si="52"/>
        <v>0</v>
      </c>
      <c r="AL253" s="15">
        <f t="shared" si="54"/>
        <v>0</v>
      </c>
      <c r="AM253" s="15">
        <f t="shared" si="55"/>
        <v>0</v>
      </c>
    </row>
    <row r="254" spans="1:39" ht="12.75" hidden="1" customHeight="1" x14ac:dyDescent="0.25">
      <c r="A254" s="14" t="s">
        <v>144</v>
      </c>
      <c r="B254" s="14" t="s">
        <v>144</v>
      </c>
      <c r="C254" s="14" t="s">
        <v>119</v>
      </c>
      <c r="D254" s="14" t="s">
        <v>112</v>
      </c>
      <c r="E254" s="15">
        <v>3</v>
      </c>
      <c r="F254" s="16">
        <v>2.94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1</v>
      </c>
      <c r="R254" s="16">
        <v>0.8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3</v>
      </c>
      <c r="AC254" s="15">
        <f t="shared" si="53"/>
        <v>0</v>
      </c>
      <c r="AD254" s="15">
        <f t="shared" si="45"/>
        <v>0</v>
      </c>
      <c r="AE254" s="15">
        <f t="shared" si="46"/>
        <v>0</v>
      </c>
      <c r="AF254" s="15">
        <f t="shared" si="47"/>
        <v>0</v>
      </c>
      <c r="AG254" s="15">
        <f t="shared" si="48"/>
        <v>0</v>
      </c>
      <c r="AH254" s="15">
        <f t="shared" si="49"/>
        <v>0</v>
      </c>
      <c r="AI254" s="15">
        <f t="shared" si="50"/>
        <v>0</v>
      </c>
      <c r="AJ254" s="15">
        <f t="shared" si="51"/>
        <v>0</v>
      </c>
      <c r="AK254" s="15">
        <f t="shared" si="52"/>
        <v>0</v>
      </c>
      <c r="AL254" s="15">
        <f t="shared" si="54"/>
        <v>0</v>
      </c>
      <c r="AM254" s="15">
        <f t="shared" si="55"/>
        <v>0</v>
      </c>
    </row>
    <row r="255" spans="1:39" ht="12.75" hidden="1" customHeight="1" x14ac:dyDescent="0.25">
      <c r="A255" s="14" t="s">
        <v>144</v>
      </c>
      <c r="B255" s="14" t="s">
        <v>144</v>
      </c>
      <c r="C255" s="14" t="s">
        <v>194</v>
      </c>
      <c r="D255" s="14" t="s">
        <v>112</v>
      </c>
      <c r="E255" s="15">
        <v>3</v>
      </c>
      <c r="F255" s="16">
        <v>3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1</v>
      </c>
      <c r="M255" s="15">
        <v>1</v>
      </c>
      <c r="N255" s="15">
        <v>0</v>
      </c>
      <c r="O255" s="15">
        <v>0</v>
      </c>
      <c r="P255" s="15">
        <v>1</v>
      </c>
      <c r="Q255" s="15">
        <v>0</v>
      </c>
      <c r="R255" s="16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f t="shared" si="53"/>
        <v>0</v>
      </c>
      <c r="AD255" s="15">
        <f t="shared" si="45"/>
        <v>0</v>
      </c>
      <c r="AE255" s="15">
        <f t="shared" si="46"/>
        <v>0</v>
      </c>
      <c r="AF255" s="15">
        <f t="shared" si="47"/>
        <v>0</v>
      </c>
      <c r="AG255" s="15">
        <f t="shared" si="48"/>
        <v>0</v>
      </c>
      <c r="AH255" s="15">
        <f t="shared" si="49"/>
        <v>-1</v>
      </c>
      <c r="AI255" s="15">
        <f t="shared" si="50"/>
        <v>-1</v>
      </c>
      <c r="AJ255" s="15">
        <f t="shared" si="51"/>
        <v>0</v>
      </c>
      <c r="AK255" s="15">
        <f t="shared" si="52"/>
        <v>0</v>
      </c>
      <c r="AL255" s="15">
        <f t="shared" si="54"/>
        <v>0</v>
      </c>
      <c r="AM255" s="15">
        <f t="shared" si="55"/>
        <v>-2</v>
      </c>
    </row>
    <row r="256" spans="1:39" ht="12.75" hidden="1" customHeight="1" x14ac:dyDescent="0.25">
      <c r="A256" s="14" t="s">
        <v>144</v>
      </c>
      <c r="B256" s="14" t="s">
        <v>144</v>
      </c>
      <c r="C256" s="14" t="s">
        <v>186</v>
      </c>
      <c r="D256" s="14" t="s">
        <v>112</v>
      </c>
      <c r="E256" s="15">
        <v>1</v>
      </c>
      <c r="F256" s="16">
        <v>1</v>
      </c>
      <c r="G256" s="15">
        <v>0</v>
      </c>
      <c r="H256" s="15">
        <v>0</v>
      </c>
      <c r="I256" s="15">
        <v>1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1</v>
      </c>
      <c r="R256" s="16">
        <v>1</v>
      </c>
      <c r="S256" s="15">
        <v>4</v>
      </c>
      <c r="T256" s="15">
        <v>0</v>
      </c>
      <c r="U256" s="15">
        <v>1</v>
      </c>
      <c r="V256" s="15">
        <v>1</v>
      </c>
      <c r="W256" s="15">
        <v>1</v>
      </c>
      <c r="X256" s="15">
        <v>0</v>
      </c>
      <c r="Y256" s="15">
        <v>1</v>
      </c>
      <c r="Z256" s="15">
        <v>0</v>
      </c>
      <c r="AA256" s="15">
        <v>0</v>
      </c>
      <c r="AB256" s="15">
        <v>1</v>
      </c>
      <c r="AC256" s="15">
        <f t="shared" si="53"/>
        <v>4</v>
      </c>
      <c r="AD256" s="15">
        <f t="shared" si="45"/>
        <v>0</v>
      </c>
      <c r="AE256" s="15">
        <f t="shared" si="46"/>
        <v>0</v>
      </c>
      <c r="AF256" s="15">
        <f t="shared" si="47"/>
        <v>1</v>
      </c>
      <c r="AG256" s="15">
        <f t="shared" si="48"/>
        <v>1</v>
      </c>
      <c r="AH256" s="15">
        <f t="shared" si="49"/>
        <v>0</v>
      </c>
      <c r="AI256" s="15">
        <f t="shared" si="50"/>
        <v>1</v>
      </c>
      <c r="AJ256" s="15">
        <f t="shared" si="51"/>
        <v>0</v>
      </c>
      <c r="AK256" s="15">
        <f t="shared" si="52"/>
        <v>0</v>
      </c>
      <c r="AL256" s="15">
        <f t="shared" si="54"/>
        <v>2</v>
      </c>
      <c r="AM256" s="15">
        <f t="shared" si="55"/>
        <v>3</v>
      </c>
    </row>
    <row r="257" spans="1:39" ht="12.75" hidden="1" customHeight="1" x14ac:dyDescent="0.25">
      <c r="A257" s="14" t="s">
        <v>144</v>
      </c>
      <c r="B257" s="14" t="s">
        <v>144</v>
      </c>
      <c r="C257" s="14" t="s">
        <v>186</v>
      </c>
      <c r="D257" s="14" t="s">
        <v>96</v>
      </c>
      <c r="E257" s="15">
        <v>1</v>
      </c>
      <c r="F257" s="16">
        <v>0.8</v>
      </c>
      <c r="G257" s="15">
        <v>0</v>
      </c>
      <c r="H257" s="15">
        <v>0</v>
      </c>
      <c r="I257" s="15">
        <v>0</v>
      </c>
      <c r="J257" s="15">
        <v>0</v>
      </c>
      <c r="K257" s="15">
        <v>1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6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f t="shared" si="53"/>
        <v>0</v>
      </c>
      <c r="AD257" s="15">
        <f t="shared" si="45"/>
        <v>0</v>
      </c>
      <c r="AE257" s="15">
        <f t="shared" si="46"/>
        <v>0</v>
      </c>
      <c r="AF257" s="15">
        <f t="shared" si="47"/>
        <v>0</v>
      </c>
      <c r="AG257" s="15">
        <f t="shared" si="48"/>
        <v>-1</v>
      </c>
      <c r="AH257" s="15">
        <f t="shared" si="49"/>
        <v>0</v>
      </c>
      <c r="AI257" s="15">
        <f t="shared" si="50"/>
        <v>0</v>
      </c>
      <c r="AJ257" s="15">
        <f t="shared" si="51"/>
        <v>0</v>
      </c>
      <c r="AK257" s="15">
        <f t="shared" si="52"/>
        <v>0</v>
      </c>
      <c r="AL257" s="15">
        <f t="shared" si="54"/>
        <v>-1</v>
      </c>
      <c r="AM257" s="15">
        <f t="shared" si="55"/>
        <v>-1</v>
      </c>
    </row>
    <row r="258" spans="1:39" ht="12.75" hidden="1" customHeight="1" x14ac:dyDescent="0.25">
      <c r="A258" s="14" t="s">
        <v>144</v>
      </c>
      <c r="B258" s="14" t="s">
        <v>144</v>
      </c>
      <c r="C258" s="14" t="s">
        <v>249</v>
      </c>
      <c r="D258" s="14" t="s">
        <v>112</v>
      </c>
      <c r="E258" s="15">
        <v>3</v>
      </c>
      <c r="F258" s="16">
        <v>2.2000000000000002</v>
      </c>
      <c r="G258" s="15">
        <v>0</v>
      </c>
      <c r="H258" s="15">
        <v>0</v>
      </c>
      <c r="I258" s="15">
        <v>1</v>
      </c>
      <c r="J258" s="15">
        <v>0</v>
      </c>
      <c r="K258" s="15">
        <v>0</v>
      </c>
      <c r="L258" s="15">
        <v>0</v>
      </c>
      <c r="M258" s="15">
        <v>1</v>
      </c>
      <c r="N258" s="15">
        <v>0</v>
      </c>
      <c r="O258" s="15">
        <v>0</v>
      </c>
      <c r="P258" s="15">
        <v>0</v>
      </c>
      <c r="Q258" s="15">
        <v>1</v>
      </c>
      <c r="R258" s="16">
        <v>1</v>
      </c>
      <c r="S258" s="15">
        <v>4</v>
      </c>
      <c r="T258" s="15">
        <v>0</v>
      </c>
      <c r="U258" s="15">
        <v>1</v>
      </c>
      <c r="V258" s="15">
        <v>1</v>
      </c>
      <c r="W258" s="15">
        <v>0</v>
      </c>
      <c r="X258" s="15">
        <v>0</v>
      </c>
      <c r="Y258" s="15">
        <v>2</v>
      </c>
      <c r="Z258" s="15">
        <v>0</v>
      </c>
      <c r="AA258" s="15">
        <v>0</v>
      </c>
      <c r="AB258" s="15">
        <v>1</v>
      </c>
      <c r="AC258" s="15">
        <f t="shared" si="53"/>
        <v>4</v>
      </c>
      <c r="AD258" s="15">
        <f t="shared" si="45"/>
        <v>0</v>
      </c>
      <c r="AE258" s="15">
        <f t="shared" si="46"/>
        <v>0</v>
      </c>
      <c r="AF258" s="15">
        <f t="shared" si="47"/>
        <v>1</v>
      </c>
      <c r="AG258" s="15">
        <f t="shared" si="48"/>
        <v>0</v>
      </c>
      <c r="AH258" s="15">
        <f t="shared" si="49"/>
        <v>0</v>
      </c>
      <c r="AI258" s="15">
        <f t="shared" si="50"/>
        <v>1</v>
      </c>
      <c r="AJ258" s="15">
        <f t="shared" si="51"/>
        <v>0</v>
      </c>
      <c r="AK258" s="15">
        <f t="shared" si="52"/>
        <v>0</v>
      </c>
      <c r="AL258" s="15">
        <f t="shared" si="54"/>
        <v>1</v>
      </c>
      <c r="AM258" s="15">
        <f t="shared" si="55"/>
        <v>2</v>
      </c>
    </row>
    <row r="259" spans="1:39" ht="12.75" hidden="1" customHeight="1" x14ac:dyDescent="0.25">
      <c r="A259" s="14" t="s">
        <v>144</v>
      </c>
      <c r="B259" s="14" t="s">
        <v>144</v>
      </c>
      <c r="C259" s="14" t="s">
        <v>206</v>
      </c>
      <c r="D259" s="14" t="s">
        <v>189</v>
      </c>
      <c r="E259" s="15">
        <v>3</v>
      </c>
      <c r="F259" s="16">
        <v>1.5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2</v>
      </c>
      <c r="R259" s="16">
        <v>2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f t="shared" si="53"/>
        <v>0</v>
      </c>
      <c r="AD259" s="15">
        <f t="shared" si="45"/>
        <v>0</v>
      </c>
      <c r="AE259" s="15">
        <f t="shared" si="46"/>
        <v>0</v>
      </c>
      <c r="AF259" s="15">
        <f t="shared" si="47"/>
        <v>0</v>
      </c>
      <c r="AG259" s="15">
        <f t="shared" si="48"/>
        <v>0</v>
      </c>
      <c r="AH259" s="15">
        <f t="shared" si="49"/>
        <v>0</v>
      </c>
      <c r="AI259" s="15">
        <f t="shared" si="50"/>
        <v>0</v>
      </c>
      <c r="AJ259" s="15">
        <f t="shared" si="51"/>
        <v>0</v>
      </c>
      <c r="AK259" s="15">
        <f t="shared" si="52"/>
        <v>0</v>
      </c>
      <c r="AL259" s="15">
        <f t="shared" si="54"/>
        <v>0</v>
      </c>
      <c r="AM259" s="15">
        <f t="shared" si="55"/>
        <v>0</v>
      </c>
    </row>
    <row r="260" spans="1:39" ht="12.75" hidden="1" customHeight="1" x14ac:dyDescent="0.25">
      <c r="A260" s="14" t="s">
        <v>144</v>
      </c>
      <c r="B260" s="14" t="s">
        <v>144</v>
      </c>
      <c r="C260" s="14" t="s">
        <v>85</v>
      </c>
      <c r="D260" s="14" t="s">
        <v>112</v>
      </c>
      <c r="E260" s="15">
        <v>1</v>
      </c>
      <c r="F260" s="16">
        <v>1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1</v>
      </c>
      <c r="R260" s="16">
        <v>1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1</v>
      </c>
      <c r="AC260" s="15">
        <f t="shared" si="53"/>
        <v>0</v>
      </c>
      <c r="AD260" s="15">
        <f t="shared" ref="AD260:AD323" si="56">T260-(G260+H260)</f>
        <v>0</v>
      </c>
      <c r="AE260" s="15">
        <f t="shared" ref="AE260:AE323" si="57">U260-I260</f>
        <v>0</v>
      </c>
      <c r="AF260" s="15">
        <f t="shared" ref="AF260:AF323" si="58">V260-J260</f>
        <v>0</v>
      </c>
      <c r="AG260" s="15">
        <f t="shared" ref="AG260:AG323" si="59">W260-K260</f>
        <v>0</v>
      </c>
      <c r="AH260" s="15">
        <f t="shared" ref="AH260:AH323" si="60">X260-L260</f>
        <v>0</v>
      </c>
      <c r="AI260" s="15">
        <f t="shared" ref="AI260:AI323" si="61">Y260-M260</f>
        <v>0</v>
      </c>
      <c r="AJ260" s="15">
        <f t="shared" ref="AJ260:AJ323" si="62">Z260-N260</f>
        <v>0</v>
      </c>
      <c r="AK260" s="15">
        <f t="shared" ref="AK260:AK323" si="63">AA260-O260</f>
        <v>0</v>
      </c>
      <c r="AL260" s="15">
        <f t="shared" si="54"/>
        <v>0</v>
      </c>
      <c r="AM260" s="15">
        <f t="shared" si="55"/>
        <v>0</v>
      </c>
    </row>
    <row r="261" spans="1:39" ht="12.75" hidden="1" customHeight="1" x14ac:dyDescent="0.25">
      <c r="A261" s="14" t="s">
        <v>144</v>
      </c>
      <c r="B261" s="14" t="s">
        <v>144</v>
      </c>
      <c r="C261" s="14" t="s">
        <v>46</v>
      </c>
      <c r="D261" s="14" t="s">
        <v>112</v>
      </c>
      <c r="E261" s="15">
        <v>4</v>
      </c>
      <c r="F261" s="16">
        <v>3.55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>
        <v>0</v>
      </c>
      <c r="S261" s="15">
        <v>5</v>
      </c>
      <c r="T261" s="15">
        <v>0</v>
      </c>
      <c r="U261" s="15">
        <v>2</v>
      </c>
      <c r="V261" s="15">
        <v>0</v>
      </c>
      <c r="W261" s="15">
        <v>1</v>
      </c>
      <c r="X261" s="15">
        <v>2</v>
      </c>
      <c r="Y261" s="15">
        <v>0</v>
      </c>
      <c r="Z261" s="15">
        <v>0</v>
      </c>
      <c r="AA261" s="15">
        <v>0</v>
      </c>
      <c r="AB261" s="15">
        <v>1</v>
      </c>
      <c r="AC261" s="15">
        <f t="shared" si="53"/>
        <v>5</v>
      </c>
      <c r="AD261" s="15">
        <f t="shared" si="56"/>
        <v>0</v>
      </c>
      <c r="AE261" s="15">
        <f t="shared" si="57"/>
        <v>2</v>
      </c>
      <c r="AF261" s="15">
        <f t="shared" si="58"/>
        <v>0</v>
      </c>
      <c r="AG261" s="15">
        <f t="shared" si="59"/>
        <v>1</v>
      </c>
      <c r="AH261" s="15">
        <f t="shared" si="60"/>
        <v>2</v>
      </c>
      <c r="AI261" s="15">
        <f t="shared" si="61"/>
        <v>0</v>
      </c>
      <c r="AJ261" s="15">
        <f t="shared" si="62"/>
        <v>0</v>
      </c>
      <c r="AK261" s="15">
        <f t="shared" si="63"/>
        <v>0</v>
      </c>
      <c r="AL261" s="15">
        <f t="shared" si="54"/>
        <v>3</v>
      </c>
      <c r="AM261" s="15">
        <f t="shared" si="55"/>
        <v>5</v>
      </c>
    </row>
    <row r="262" spans="1:39" ht="12.75" hidden="1" customHeight="1" x14ac:dyDescent="0.25">
      <c r="A262" s="14" t="s">
        <v>144</v>
      </c>
      <c r="B262" s="14" t="s">
        <v>144</v>
      </c>
      <c r="C262" s="14" t="s">
        <v>190</v>
      </c>
      <c r="D262" s="14" t="s">
        <v>112</v>
      </c>
      <c r="E262" s="15">
        <v>1</v>
      </c>
      <c r="F262" s="16">
        <v>0.5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3</v>
      </c>
      <c r="R262" s="16">
        <v>2.5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f t="shared" ref="AC262:AC325" si="64">SUM(T262:AA262)</f>
        <v>0</v>
      </c>
      <c r="AD262" s="15">
        <f t="shared" si="56"/>
        <v>0</v>
      </c>
      <c r="AE262" s="15">
        <f t="shared" si="57"/>
        <v>0</v>
      </c>
      <c r="AF262" s="15">
        <f t="shared" si="58"/>
        <v>0</v>
      </c>
      <c r="AG262" s="15">
        <f t="shared" si="59"/>
        <v>0</v>
      </c>
      <c r="AH262" s="15">
        <f t="shared" si="60"/>
        <v>0</v>
      </c>
      <c r="AI262" s="15">
        <f t="shared" si="61"/>
        <v>0</v>
      </c>
      <c r="AJ262" s="15">
        <f t="shared" si="62"/>
        <v>0</v>
      </c>
      <c r="AK262" s="15">
        <f t="shared" si="63"/>
        <v>0</v>
      </c>
      <c r="AL262" s="15">
        <f t="shared" ref="AL262:AL325" si="65">SUM(AD262:AG262)</f>
        <v>0</v>
      </c>
      <c r="AM262" s="15">
        <f t="shared" ref="AM262:AM325" si="66">SUM(AD262:AK262)</f>
        <v>0</v>
      </c>
    </row>
    <row r="263" spans="1:39" ht="12.75" hidden="1" customHeight="1" x14ac:dyDescent="0.25">
      <c r="A263" s="14" t="s">
        <v>144</v>
      </c>
      <c r="B263" s="14" t="s">
        <v>144</v>
      </c>
      <c r="C263" s="14" t="s">
        <v>121</v>
      </c>
      <c r="D263" s="14" t="s">
        <v>112</v>
      </c>
      <c r="E263" s="15">
        <v>3</v>
      </c>
      <c r="F263" s="16">
        <v>2.2000000000000002</v>
      </c>
      <c r="G263" s="15">
        <v>1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1</v>
      </c>
      <c r="R263" s="16">
        <v>1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f t="shared" si="64"/>
        <v>0</v>
      </c>
      <c r="AD263" s="15">
        <f t="shared" si="56"/>
        <v>-1</v>
      </c>
      <c r="AE263" s="15">
        <f t="shared" si="57"/>
        <v>0</v>
      </c>
      <c r="AF263" s="15">
        <f t="shared" si="58"/>
        <v>0</v>
      </c>
      <c r="AG263" s="15">
        <f t="shared" si="59"/>
        <v>0</v>
      </c>
      <c r="AH263" s="15">
        <f t="shared" si="60"/>
        <v>0</v>
      </c>
      <c r="AI263" s="15">
        <f t="shared" si="61"/>
        <v>0</v>
      </c>
      <c r="AJ263" s="15">
        <f t="shared" si="62"/>
        <v>0</v>
      </c>
      <c r="AK263" s="15">
        <f t="shared" si="63"/>
        <v>0</v>
      </c>
      <c r="AL263" s="15">
        <f t="shared" si="65"/>
        <v>-1</v>
      </c>
      <c r="AM263" s="15">
        <f t="shared" si="66"/>
        <v>-1</v>
      </c>
    </row>
    <row r="264" spans="1:39" ht="12.75" hidden="1" customHeight="1" x14ac:dyDescent="0.25">
      <c r="A264" s="14" t="s">
        <v>144</v>
      </c>
      <c r="B264" s="14" t="s">
        <v>144</v>
      </c>
      <c r="C264" s="14" t="s">
        <v>55</v>
      </c>
      <c r="D264" s="14" t="s">
        <v>112</v>
      </c>
      <c r="E264" s="15">
        <v>3</v>
      </c>
      <c r="F264" s="16">
        <v>2.8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6">
        <v>0</v>
      </c>
      <c r="S264" s="15">
        <v>3</v>
      </c>
      <c r="T264" s="15">
        <v>0</v>
      </c>
      <c r="U264" s="15">
        <v>1</v>
      </c>
      <c r="V264" s="15">
        <v>0</v>
      </c>
      <c r="W264" s="15">
        <v>1</v>
      </c>
      <c r="X264" s="15">
        <v>1</v>
      </c>
      <c r="Y264" s="15">
        <v>0</v>
      </c>
      <c r="Z264" s="15">
        <v>0</v>
      </c>
      <c r="AA264" s="15">
        <v>0</v>
      </c>
      <c r="AB264" s="15">
        <v>0</v>
      </c>
      <c r="AC264" s="15">
        <f t="shared" si="64"/>
        <v>3</v>
      </c>
      <c r="AD264" s="15">
        <f t="shared" si="56"/>
        <v>0</v>
      </c>
      <c r="AE264" s="15">
        <f t="shared" si="57"/>
        <v>1</v>
      </c>
      <c r="AF264" s="15">
        <f t="shared" si="58"/>
        <v>0</v>
      </c>
      <c r="AG264" s="15">
        <f t="shared" si="59"/>
        <v>1</v>
      </c>
      <c r="AH264" s="15">
        <f t="shared" si="60"/>
        <v>1</v>
      </c>
      <c r="AI264" s="15">
        <f t="shared" si="61"/>
        <v>0</v>
      </c>
      <c r="AJ264" s="15">
        <f t="shared" si="62"/>
        <v>0</v>
      </c>
      <c r="AK264" s="15">
        <f t="shared" si="63"/>
        <v>0</v>
      </c>
      <c r="AL264" s="15">
        <f t="shared" si="65"/>
        <v>2</v>
      </c>
      <c r="AM264" s="15">
        <f t="shared" si="66"/>
        <v>3</v>
      </c>
    </row>
    <row r="265" spans="1:39" ht="12.75" hidden="1" customHeight="1" x14ac:dyDescent="0.25">
      <c r="A265" s="14" t="s">
        <v>144</v>
      </c>
      <c r="B265" s="14" t="s">
        <v>144</v>
      </c>
      <c r="C265" s="14" t="s">
        <v>143</v>
      </c>
      <c r="D265" s="14" t="s">
        <v>112</v>
      </c>
      <c r="E265" s="15">
        <v>2</v>
      </c>
      <c r="F265" s="16">
        <v>2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1</v>
      </c>
      <c r="M265" s="15">
        <v>0</v>
      </c>
      <c r="N265" s="15">
        <v>0</v>
      </c>
      <c r="O265" s="15">
        <v>0</v>
      </c>
      <c r="P265" s="15">
        <v>0</v>
      </c>
      <c r="Q265" s="15">
        <v>2</v>
      </c>
      <c r="R265" s="16">
        <v>2</v>
      </c>
      <c r="S265" s="15">
        <v>1</v>
      </c>
      <c r="T265" s="15">
        <v>0</v>
      </c>
      <c r="U265" s="15">
        <v>0</v>
      </c>
      <c r="V265" s="15">
        <v>1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2</v>
      </c>
      <c r="AC265" s="15">
        <f t="shared" si="64"/>
        <v>1</v>
      </c>
      <c r="AD265" s="15">
        <f t="shared" si="56"/>
        <v>0</v>
      </c>
      <c r="AE265" s="15">
        <f t="shared" si="57"/>
        <v>0</v>
      </c>
      <c r="AF265" s="15">
        <f t="shared" si="58"/>
        <v>1</v>
      </c>
      <c r="AG265" s="15">
        <f t="shared" si="59"/>
        <v>0</v>
      </c>
      <c r="AH265" s="15">
        <f t="shared" si="60"/>
        <v>-1</v>
      </c>
      <c r="AI265" s="15">
        <f t="shared" si="61"/>
        <v>0</v>
      </c>
      <c r="AJ265" s="15">
        <f t="shared" si="62"/>
        <v>0</v>
      </c>
      <c r="AK265" s="15">
        <f t="shared" si="63"/>
        <v>0</v>
      </c>
      <c r="AL265" s="15">
        <f t="shared" si="65"/>
        <v>1</v>
      </c>
      <c r="AM265" s="15">
        <f t="shared" si="66"/>
        <v>0</v>
      </c>
    </row>
    <row r="266" spans="1:39" ht="12.75" hidden="1" customHeight="1" x14ac:dyDescent="0.25">
      <c r="A266" s="14" t="s">
        <v>144</v>
      </c>
      <c r="B266" s="14" t="s">
        <v>144</v>
      </c>
      <c r="C266" s="14" t="s">
        <v>143</v>
      </c>
      <c r="D266" s="14" t="s">
        <v>221</v>
      </c>
      <c r="E266" s="15">
        <v>1</v>
      </c>
      <c r="F266" s="16">
        <v>0.5</v>
      </c>
      <c r="G266" s="15">
        <v>0</v>
      </c>
      <c r="H266" s="15">
        <v>1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6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f t="shared" si="64"/>
        <v>0</v>
      </c>
      <c r="AD266" s="15">
        <f t="shared" si="56"/>
        <v>-1</v>
      </c>
      <c r="AE266" s="15">
        <f t="shared" si="57"/>
        <v>0</v>
      </c>
      <c r="AF266" s="15">
        <f t="shared" si="58"/>
        <v>0</v>
      </c>
      <c r="AG266" s="15">
        <f t="shared" si="59"/>
        <v>0</v>
      </c>
      <c r="AH266" s="15">
        <f t="shared" si="60"/>
        <v>0</v>
      </c>
      <c r="AI266" s="15">
        <f t="shared" si="61"/>
        <v>0</v>
      </c>
      <c r="AJ266" s="15">
        <f t="shared" si="62"/>
        <v>0</v>
      </c>
      <c r="AK266" s="15">
        <f t="shared" si="63"/>
        <v>0</v>
      </c>
      <c r="AL266" s="15">
        <f t="shared" si="65"/>
        <v>-1</v>
      </c>
      <c r="AM266" s="15">
        <f t="shared" si="66"/>
        <v>-1</v>
      </c>
    </row>
    <row r="267" spans="1:39" ht="12.75" hidden="1" customHeight="1" x14ac:dyDescent="0.25">
      <c r="A267" s="14" t="s">
        <v>144</v>
      </c>
      <c r="B267" s="14" t="s">
        <v>144</v>
      </c>
      <c r="C267" s="14" t="s">
        <v>65</v>
      </c>
      <c r="D267" s="14" t="s">
        <v>112</v>
      </c>
      <c r="E267" s="15">
        <v>3</v>
      </c>
      <c r="F267" s="16">
        <v>2.9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6">
        <v>0</v>
      </c>
      <c r="S267" s="15">
        <v>2</v>
      </c>
      <c r="T267" s="15">
        <v>1</v>
      </c>
      <c r="U267" s="15">
        <v>0</v>
      </c>
      <c r="V267" s="15">
        <v>1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f t="shared" si="64"/>
        <v>2</v>
      </c>
      <c r="AD267" s="15">
        <f t="shared" si="56"/>
        <v>1</v>
      </c>
      <c r="AE267" s="15">
        <f t="shared" si="57"/>
        <v>0</v>
      </c>
      <c r="AF267" s="15">
        <f t="shared" si="58"/>
        <v>1</v>
      </c>
      <c r="AG267" s="15">
        <f t="shared" si="59"/>
        <v>0</v>
      </c>
      <c r="AH267" s="15">
        <f t="shared" si="60"/>
        <v>0</v>
      </c>
      <c r="AI267" s="15">
        <f t="shared" si="61"/>
        <v>0</v>
      </c>
      <c r="AJ267" s="15">
        <f t="shared" si="62"/>
        <v>0</v>
      </c>
      <c r="AK267" s="15">
        <f t="shared" si="63"/>
        <v>0</v>
      </c>
      <c r="AL267" s="15">
        <f t="shared" si="65"/>
        <v>2</v>
      </c>
      <c r="AM267" s="15">
        <f t="shared" si="66"/>
        <v>2</v>
      </c>
    </row>
    <row r="268" spans="1:39" ht="12.75" hidden="1" customHeight="1" x14ac:dyDescent="0.25">
      <c r="A268" s="14" t="s">
        <v>144</v>
      </c>
      <c r="B268" s="14" t="s">
        <v>144</v>
      </c>
      <c r="C268" s="14" t="s">
        <v>175</v>
      </c>
      <c r="D268" s="14" t="s">
        <v>189</v>
      </c>
      <c r="E268" s="15">
        <v>9</v>
      </c>
      <c r="F268" s="16">
        <v>5</v>
      </c>
      <c r="G268" s="15">
        <v>1</v>
      </c>
      <c r="H268" s="15">
        <v>0</v>
      </c>
      <c r="I268" s="15">
        <v>1</v>
      </c>
      <c r="J268" s="15">
        <v>0</v>
      </c>
      <c r="K268" s="15">
        <v>1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2</v>
      </c>
      <c r="R268" s="16">
        <v>2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f t="shared" si="64"/>
        <v>0</v>
      </c>
      <c r="AD268" s="15">
        <f t="shared" si="56"/>
        <v>-1</v>
      </c>
      <c r="AE268" s="15">
        <f t="shared" si="57"/>
        <v>-1</v>
      </c>
      <c r="AF268" s="15">
        <f t="shared" si="58"/>
        <v>0</v>
      </c>
      <c r="AG268" s="15">
        <f t="shared" si="59"/>
        <v>-1</v>
      </c>
      <c r="AH268" s="15">
        <f t="shared" si="60"/>
        <v>0</v>
      </c>
      <c r="AI268" s="15">
        <f t="shared" si="61"/>
        <v>0</v>
      </c>
      <c r="AJ268" s="15">
        <f t="shared" si="62"/>
        <v>0</v>
      </c>
      <c r="AK268" s="15">
        <f t="shared" si="63"/>
        <v>0</v>
      </c>
      <c r="AL268" s="15">
        <f t="shared" si="65"/>
        <v>-3</v>
      </c>
      <c r="AM268" s="15">
        <f t="shared" si="66"/>
        <v>-3</v>
      </c>
    </row>
    <row r="269" spans="1:39" ht="12.75" hidden="1" customHeight="1" x14ac:dyDescent="0.25">
      <c r="A269" s="14" t="s">
        <v>144</v>
      </c>
      <c r="B269" s="14" t="s">
        <v>144</v>
      </c>
      <c r="C269" s="14" t="s">
        <v>9</v>
      </c>
      <c r="D269" s="14" t="s">
        <v>112</v>
      </c>
      <c r="E269" s="15">
        <v>1</v>
      </c>
      <c r="F269" s="16">
        <v>0.9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1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6">
        <v>1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f t="shared" si="64"/>
        <v>0</v>
      </c>
      <c r="AD269" s="15">
        <f t="shared" si="56"/>
        <v>0</v>
      </c>
      <c r="AE269" s="15">
        <f t="shared" si="57"/>
        <v>0</v>
      </c>
      <c r="AF269" s="15">
        <f t="shared" si="58"/>
        <v>0</v>
      </c>
      <c r="AG269" s="15">
        <f t="shared" si="59"/>
        <v>0</v>
      </c>
      <c r="AH269" s="15">
        <f t="shared" si="60"/>
        <v>-1</v>
      </c>
      <c r="AI269" s="15">
        <f t="shared" si="61"/>
        <v>0</v>
      </c>
      <c r="AJ269" s="15">
        <f t="shared" si="62"/>
        <v>0</v>
      </c>
      <c r="AK269" s="15">
        <f t="shared" si="63"/>
        <v>0</v>
      </c>
      <c r="AL269" s="15">
        <f t="shared" si="65"/>
        <v>0</v>
      </c>
      <c r="AM269" s="15">
        <f t="shared" si="66"/>
        <v>-1</v>
      </c>
    </row>
    <row r="270" spans="1:39" ht="12.75" hidden="1" customHeight="1" x14ac:dyDescent="0.25">
      <c r="A270" s="14" t="s">
        <v>144</v>
      </c>
      <c r="B270" s="14" t="s">
        <v>144</v>
      </c>
      <c r="C270" s="14" t="s">
        <v>295</v>
      </c>
      <c r="D270" s="14" t="s">
        <v>189</v>
      </c>
      <c r="E270" s="15">
        <v>0</v>
      </c>
      <c r="F270" s="16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f t="shared" si="64"/>
        <v>0</v>
      </c>
      <c r="AD270" s="15">
        <f t="shared" si="56"/>
        <v>0</v>
      </c>
      <c r="AE270" s="15">
        <f t="shared" si="57"/>
        <v>0</v>
      </c>
      <c r="AF270" s="15">
        <f t="shared" si="58"/>
        <v>0</v>
      </c>
      <c r="AG270" s="15">
        <f t="shared" si="59"/>
        <v>0</v>
      </c>
      <c r="AH270" s="15">
        <f t="shared" si="60"/>
        <v>0</v>
      </c>
      <c r="AI270" s="15">
        <f t="shared" si="61"/>
        <v>0</v>
      </c>
      <c r="AJ270" s="15">
        <f t="shared" si="62"/>
        <v>0</v>
      </c>
      <c r="AK270" s="15">
        <f t="shared" si="63"/>
        <v>0</v>
      </c>
      <c r="AL270" s="15">
        <f t="shared" si="65"/>
        <v>0</v>
      </c>
      <c r="AM270" s="15">
        <f t="shared" si="66"/>
        <v>0</v>
      </c>
    </row>
    <row r="271" spans="1:39" ht="12.75" hidden="1" customHeight="1" x14ac:dyDescent="0.25">
      <c r="A271" s="14" t="s">
        <v>144</v>
      </c>
      <c r="B271" s="14" t="s">
        <v>144</v>
      </c>
      <c r="C271" s="14" t="s">
        <v>80</v>
      </c>
      <c r="D271" s="14" t="s">
        <v>189</v>
      </c>
      <c r="E271" s="15">
        <v>2</v>
      </c>
      <c r="F271" s="16">
        <v>1.5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1</v>
      </c>
      <c r="R271" s="16">
        <v>1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f t="shared" si="64"/>
        <v>0</v>
      </c>
      <c r="AD271" s="15">
        <f t="shared" si="56"/>
        <v>0</v>
      </c>
      <c r="AE271" s="15">
        <f t="shared" si="57"/>
        <v>0</v>
      </c>
      <c r="AF271" s="15">
        <f t="shared" si="58"/>
        <v>0</v>
      </c>
      <c r="AG271" s="15">
        <f t="shared" si="59"/>
        <v>0</v>
      </c>
      <c r="AH271" s="15">
        <f t="shared" si="60"/>
        <v>0</v>
      </c>
      <c r="AI271" s="15">
        <f t="shared" si="61"/>
        <v>0</v>
      </c>
      <c r="AJ271" s="15">
        <f t="shared" si="62"/>
        <v>0</v>
      </c>
      <c r="AK271" s="15">
        <f t="shared" si="63"/>
        <v>0</v>
      </c>
      <c r="AL271" s="15">
        <f t="shared" si="65"/>
        <v>0</v>
      </c>
      <c r="AM271" s="15">
        <f t="shared" si="66"/>
        <v>0</v>
      </c>
    </row>
    <row r="272" spans="1:39" ht="12.75" hidden="1" customHeight="1" x14ac:dyDescent="0.25">
      <c r="A272" s="14" t="s">
        <v>144</v>
      </c>
      <c r="B272" s="14" t="s">
        <v>144</v>
      </c>
      <c r="C272" s="14" t="s">
        <v>21</v>
      </c>
      <c r="D272" s="14" t="s">
        <v>112</v>
      </c>
      <c r="E272" s="15">
        <v>4</v>
      </c>
      <c r="F272" s="16">
        <v>3.6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1</v>
      </c>
      <c r="M272" s="15">
        <v>0</v>
      </c>
      <c r="N272" s="15">
        <v>0</v>
      </c>
      <c r="O272" s="15">
        <v>0</v>
      </c>
      <c r="P272" s="15">
        <v>0</v>
      </c>
      <c r="Q272" s="15">
        <v>1</v>
      </c>
      <c r="R272" s="16">
        <v>1</v>
      </c>
      <c r="S272" s="15">
        <v>4</v>
      </c>
      <c r="T272" s="15">
        <v>2</v>
      </c>
      <c r="U272" s="15">
        <v>1</v>
      </c>
      <c r="V272" s="15">
        <v>0</v>
      </c>
      <c r="W272" s="15">
        <v>1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f t="shared" si="64"/>
        <v>4</v>
      </c>
      <c r="AD272" s="15">
        <f t="shared" si="56"/>
        <v>2</v>
      </c>
      <c r="AE272" s="15">
        <f t="shared" si="57"/>
        <v>1</v>
      </c>
      <c r="AF272" s="15">
        <f t="shared" si="58"/>
        <v>0</v>
      </c>
      <c r="AG272" s="15">
        <f t="shared" si="59"/>
        <v>1</v>
      </c>
      <c r="AH272" s="15">
        <f t="shared" si="60"/>
        <v>-1</v>
      </c>
      <c r="AI272" s="15">
        <f t="shared" si="61"/>
        <v>0</v>
      </c>
      <c r="AJ272" s="15">
        <f t="shared" si="62"/>
        <v>0</v>
      </c>
      <c r="AK272" s="15">
        <f t="shared" si="63"/>
        <v>0</v>
      </c>
      <c r="AL272" s="15">
        <f t="shared" si="65"/>
        <v>4</v>
      </c>
      <c r="AM272" s="15">
        <f t="shared" si="66"/>
        <v>3</v>
      </c>
    </row>
    <row r="273" spans="1:39" ht="12.75" hidden="1" customHeight="1" x14ac:dyDescent="0.25">
      <c r="A273" s="14" t="s">
        <v>144</v>
      </c>
      <c r="B273" s="14" t="s">
        <v>144</v>
      </c>
      <c r="C273" s="14" t="s">
        <v>60</v>
      </c>
      <c r="D273" s="14" t="s">
        <v>112</v>
      </c>
      <c r="E273" s="15">
        <v>4</v>
      </c>
      <c r="F273" s="16">
        <v>3.47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6">
        <v>0</v>
      </c>
      <c r="S273" s="15">
        <v>4</v>
      </c>
      <c r="T273" s="15">
        <v>0</v>
      </c>
      <c r="U273" s="15">
        <v>2</v>
      </c>
      <c r="V273" s="15">
        <v>1</v>
      </c>
      <c r="W273" s="15">
        <v>0</v>
      </c>
      <c r="X273" s="15">
        <v>0</v>
      </c>
      <c r="Y273" s="15">
        <v>0</v>
      </c>
      <c r="Z273" s="15">
        <v>1</v>
      </c>
      <c r="AA273" s="15">
        <v>0</v>
      </c>
      <c r="AB273" s="15">
        <v>0</v>
      </c>
      <c r="AC273" s="15">
        <f t="shared" si="64"/>
        <v>4</v>
      </c>
      <c r="AD273" s="15">
        <f t="shared" si="56"/>
        <v>0</v>
      </c>
      <c r="AE273" s="15">
        <f t="shared" si="57"/>
        <v>2</v>
      </c>
      <c r="AF273" s="15">
        <f t="shared" si="58"/>
        <v>1</v>
      </c>
      <c r="AG273" s="15">
        <f t="shared" si="59"/>
        <v>0</v>
      </c>
      <c r="AH273" s="15">
        <f t="shared" si="60"/>
        <v>0</v>
      </c>
      <c r="AI273" s="15">
        <f t="shared" si="61"/>
        <v>0</v>
      </c>
      <c r="AJ273" s="15">
        <f t="shared" si="62"/>
        <v>1</v>
      </c>
      <c r="AK273" s="15">
        <f t="shared" si="63"/>
        <v>0</v>
      </c>
      <c r="AL273" s="15">
        <f t="shared" si="65"/>
        <v>3</v>
      </c>
      <c r="AM273" s="15">
        <f t="shared" si="66"/>
        <v>4</v>
      </c>
    </row>
    <row r="274" spans="1:39" ht="12.75" hidden="1" customHeight="1" x14ac:dyDescent="0.25">
      <c r="A274" s="14" t="s">
        <v>144</v>
      </c>
      <c r="B274" s="14" t="s">
        <v>144</v>
      </c>
      <c r="C274" s="14" t="s">
        <v>241</v>
      </c>
      <c r="D274" s="14" t="s">
        <v>112</v>
      </c>
      <c r="E274" s="15">
        <v>5</v>
      </c>
      <c r="F274" s="16">
        <v>3.2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4</v>
      </c>
      <c r="R274" s="16">
        <v>4</v>
      </c>
      <c r="S274" s="15">
        <v>2</v>
      </c>
      <c r="T274" s="15">
        <v>0</v>
      </c>
      <c r="U274" s="15">
        <v>2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1</v>
      </c>
      <c r="AC274" s="15">
        <f t="shared" si="64"/>
        <v>2</v>
      </c>
      <c r="AD274" s="15">
        <f t="shared" si="56"/>
        <v>0</v>
      </c>
      <c r="AE274" s="15">
        <f t="shared" si="57"/>
        <v>2</v>
      </c>
      <c r="AF274" s="15">
        <f t="shared" si="58"/>
        <v>0</v>
      </c>
      <c r="AG274" s="15">
        <f t="shared" si="59"/>
        <v>0</v>
      </c>
      <c r="AH274" s="15">
        <f t="shared" si="60"/>
        <v>0</v>
      </c>
      <c r="AI274" s="15">
        <f t="shared" si="61"/>
        <v>0</v>
      </c>
      <c r="AJ274" s="15">
        <f t="shared" si="62"/>
        <v>0</v>
      </c>
      <c r="AK274" s="15">
        <f t="shared" si="63"/>
        <v>0</v>
      </c>
      <c r="AL274" s="15">
        <f t="shared" si="65"/>
        <v>2</v>
      </c>
      <c r="AM274" s="15">
        <f t="shared" si="66"/>
        <v>2</v>
      </c>
    </row>
    <row r="275" spans="1:39" ht="12.75" hidden="1" customHeight="1" x14ac:dyDescent="0.25">
      <c r="A275" s="14" t="s">
        <v>144</v>
      </c>
      <c r="B275" s="14" t="s">
        <v>144</v>
      </c>
      <c r="C275" s="14" t="s">
        <v>77</v>
      </c>
      <c r="D275" s="14" t="s">
        <v>54</v>
      </c>
      <c r="E275" s="15">
        <v>5</v>
      </c>
      <c r="F275" s="16">
        <v>3.8</v>
      </c>
      <c r="G275" s="15">
        <v>2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6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f t="shared" si="64"/>
        <v>0</v>
      </c>
      <c r="AD275" s="15">
        <f t="shared" si="56"/>
        <v>-2</v>
      </c>
      <c r="AE275" s="15">
        <f t="shared" si="57"/>
        <v>0</v>
      </c>
      <c r="AF275" s="15">
        <f t="shared" si="58"/>
        <v>0</v>
      </c>
      <c r="AG275" s="15">
        <f t="shared" si="59"/>
        <v>0</v>
      </c>
      <c r="AH275" s="15">
        <f t="shared" si="60"/>
        <v>0</v>
      </c>
      <c r="AI275" s="15">
        <f t="shared" si="61"/>
        <v>0</v>
      </c>
      <c r="AJ275" s="15">
        <f t="shared" si="62"/>
        <v>0</v>
      </c>
      <c r="AK275" s="15">
        <f t="shared" si="63"/>
        <v>0</v>
      </c>
      <c r="AL275" s="15">
        <f t="shared" si="65"/>
        <v>-2</v>
      </c>
      <c r="AM275" s="15">
        <f t="shared" si="66"/>
        <v>-2</v>
      </c>
    </row>
    <row r="276" spans="1:39" ht="12.75" hidden="1" customHeight="1" x14ac:dyDescent="0.25">
      <c r="A276" s="14" t="s">
        <v>144</v>
      </c>
      <c r="B276" s="14" t="s">
        <v>144</v>
      </c>
      <c r="C276" s="14" t="s">
        <v>162</v>
      </c>
      <c r="D276" s="14" t="s">
        <v>112</v>
      </c>
      <c r="E276" s="15">
        <v>4</v>
      </c>
      <c r="F276" s="16">
        <v>2.95</v>
      </c>
      <c r="G276" s="15">
        <v>1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6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1</v>
      </c>
      <c r="AC276" s="15">
        <f t="shared" si="64"/>
        <v>0</v>
      </c>
      <c r="AD276" s="15">
        <f t="shared" si="56"/>
        <v>-1</v>
      </c>
      <c r="AE276" s="15">
        <f t="shared" si="57"/>
        <v>0</v>
      </c>
      <c r="AF276" s="15">
        <f t="shared" si="58"/>
        <v>0</v>
      </c>
      <c r="AG276" s="15">
        <f t="shared" si="59"/>
        <v>0</v>
      </c>
      <c r="AH276" s="15">
        <f t="shared" si="60"/>
        <v>0</v>
      </c>
      <c r="AI276" s="15">
        <f t="shared" si="61"/>
        <v>0</v>
      </c>
      <c r="AJ276" s="15">
        <f t="shared" si="62"/>
        <v>0</v>
      </c>
      <c r="AK276" s="15">
        <f t="shared" si="63"/>
        <v>0</v>
      </c>
      <c r="AL276" s="15">
        <f t="shared" si="65"/>
        <v>-1</v>
      </c>
      <c r="AM276" s="15">
        <f t="shared" si="66"/>
        <v>-1</v>
      </c>
    </row>
    <row r="277" spans="1:39" ht="12.75" hidden="1" customHeight="1" x14ac:dyDescent="0.25">
      <c r="A277" s="14" t="s">
        <v>144</v>
      </c>
      <c r="B277" s="14" t="s">
        <v>144</v>
      </c>
      <c r="C277" s="14" t="s">
        <v>294</v>
      </c>
      <c r="D277" s="14" t="s">
        <v>54</v>
      </c>
      <c r="E277" s="15">
        <v>1</v>
      </c>
      <c r="F277" s="16">
        <v>1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6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f t="shared" si="64"/>
        <v>0</v>
      </c>
      <c r="AD277" s="15">
        <f t="shared" si="56"/>
        <v>0</v>
      </c>
      <c r="AE277" s="15">
        <f t="shared" si="57"/>
        <v>0</v>
      </c>
      <c r="AF277" s="15">
        <f t="shared" si="58"/>
        <v>0</v>
      </c>
      <c r="AG277" s="15">
        <f t="shared" si="59"/>
        <v>0</v>
      </c>
      <c r="AH277" s="15">
        <f t="shared" si="60"/>
        <v>0</v>
      </c>
      <c r="AI277" s="15">
        <f t="shared" si="61"/>
        <v>0</v>
      </c>
      <c r="AJ277" s="15">
        <f t="shared" si="62"/>
        <v>0</v>
      </c>
      <c r="AK277" s="15">
        <f t="shared" si="63"/>
        <v>0</v>
      </c>
      <c r="AL277" s="15">
        <f t="shared" si="65"/>
        <v>0</v>
      </c>
      <c r="AM277" s="15">
        <f t="shared" si="66"/>
        <v>0</v>
      </c>
    </row>
    <row r="278" spans="1:39" ht="12.75" hidden="1" customHeight="1" x14ac:dyDescent="0.25">
      <c r="A278" s="14" t="s">
        <v>144</v>
      </c>
      <c r="B278" s="14" t="s">
        <v>144</v>
      </c>
      <c r="C278" s="14" t="s">
        <v>293</v>
      </c>
      <c r="D278" s="14" t="s">
        <v>112</v>
      </c>
      <c r="E278" s="15">
        <v>4</v>
      </c>
      <c r="F278" s="16">
        <v>3.4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1</v>
      </c>
      <c r="P278" s="15">
        <v>0</v>
      </c>
      <c r="Q278" s="15">
        <v>0</v>
      </c>
      <c r="R278" s="16">
        <v>0</v>
      </c>
      <c r="S278" s="15">
        <v>5</v>
      </c>
      <c r="T278" s="15">
        <v>1</v>
      </c>
      <c r="U278" s="15">
        <v>0</v>
      </c>
      <c r="V278" s="15">
        <v>0</v>
      </c>
      <c r="W278" s="15">
        <v>4</v>
      </c>
      <c r="X278" s="15">
        <v>0</v>
      </c>
      <c r="Y278" s="15">
        <v>0</v>
      </c>
      <c r="Z278" s="15">
        <v>0</v>
      </c>
      <c r="AA278" s="15">
        <v>0</v>
      </c>
      <c r="AB278" s="15">
        <v>2</v>
      </c>
      <c r="AC278" s="15">
        <f t="shared" si="64"/>
        <v>5</v>
      </c>
      <c r="AD278" s="15">
        <f t="shared" si="56"/>
        <v>1</v>
      </c>
      <c r="AE278" s="15">
        <f t="shared" si="57"/>
        <v>0</v>
      </c>
      <c r="AF278" s="15">
        <f t="shared" si="58"/>
        <v>0</v>
      </c>
      <c r="AG278" s="15">
        <f t="shared" si="59"/>
        <v>4</v>
      </c>
      <c r="AH278" s="15">
        <f t="shared" si="60"/>
        <v>0</v>
      </c>
      <c r="AI278" s="15">
        <f t="shared" si="61"/>
        <v>0</v>
      </c>
      <c r="AJ278" s="15">
        <f t="shared" si="62"/>
        <v>0</v>
      </c>
      <c r="AK278" s="15">
        <f t="shared" si="63"/>
        <v>-1</v>
      </c>
      <c r="AL278" s="15">
        <f t="shared" si="65"/>
        <v>5</v>
      </c>
      <c r="AM278" s="15">
        <f t="shared" si="66"/>
        <v>4</v>
      </c>
    </row>
    <row r="279" spans="1:39" ht="12.75" hidden="1" customHeight="1" x14ac:dyDescent="0.25">
      <c r="A279" s="14" t="s">
        <v>144</v>
      </c>
      <c r="B279" s="14" t="s">
        <v>144</v>
      </c>
      <c r="C279" s="14" t="s">
        <v>41</v>
      </c>
      <c r="D279" s="14" t="s">
        <v>221</v>
      </c>
      <c r="E279" s="15">
        <v>2</v>
      </c>
      <c r="F279" s="16">
        <v>1.1000000000000001</v>
      </c>
      <c r="G279" s="15">
        <v>0</v>
      </c>
      <c r="H279" s="15">
        <v>0</v>
      </c>
      <c r="I279" s="15">
        <v>1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f t="shared" si="64"/>
        <v>0</v>
      </c>
      <c r="AD279" s="15">
        <f t="shared" si="56"/>
        <v>0</v>
      </c>
      <c r="AE279" s="15">
        <f t="shared" si="57"/>
        <v>-1</v>
      </c>
      <c r="AF279" s="15">
        <f t="shared" si="58"/>
        <v>0</v>
      </c>
      <c r="AG279" s="15">
        <f t="shared" si="59"/>
        <v>0</v>
      </c>
      <c r="AH279" s="15">
        <f t="shared" si="60"/>
        <v>0</v>
      </c>
      <c r="AI279" s="15">
        <f t="shared" si="61"/>
        <v>0</v>
      </c>
      <c r="AJ279" s="15">
        <f t="shared" si="62"/>
        <v>0</v>
      </c>
      <c r="AK279" s="15">
        <f t="shared" si="63"/>
        <v>0</v>
      </c>
      <c r="AL279" s="15">
        <f t="shared" si="65"/>
        <v>-1</v>
      </c>
      <c r="AM279" s="15">
        <f t="shared" si="66"/>
        <v>-1</v>
      </c>
    </row>
    <row r="280" spans="1:39" ht="12.75" hidden="1" customHeight="1" x14ac:dyDescent="0.25">
      <c r="A280" s="14" t="s">
        <v>144</v>
      </c>
      <c r="B280" s="14" t="s">
        <v>144</v>
      </c>
      <c r="C280" s="14" t="s">
        <v>151</v>
      </c>
      <c r="D280" s="14" t="s">
        <v>189</v>
      </c>
      <c r="E280" s="15">
        <v>1</v>
      </c>
      <c r="F280" s="16">
        <v>0.5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1</v>
      </c>
      <c r="R280" s="16">
        <v>1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f t="shared" si="64"/>
        <v>0</v>
      </c>
      <c r="AD280" s="15">
        <f t="shared" si="56"/>
        <v>0</v>
      </c>
      <c r="AE280" s="15">
        <f t="shared" si="57"/>
        <v>0</v>
      </c>
      <c r="AF280" s="15">
        <f t="shared" si="58"/>
        <v>0</v>
      </c>
      <c r="AG280" s="15">
        <f t="shared" si="59"/>
        <v>0</v>
      </c>
      <c r="AH280" s="15">
        <f t="shared" si="60"/>
        <v>0</v>
      </c>
      <c r="AI280" s="15">
        <f t="shared" si="61"/>
        <v>0</v>
      </c>
      <c r="AJ280" s="15">
        <f t="shared" si="62"/>
        <v>0</v>
      </c>
      <c r="AK280" s="15">
        <f t="shared" si="63"/>
        <v>0</v>
      </c>
      <c r="AL280" s="15">
        <f t="shared" si="65"/>
        <v>0</v>
      </c>
      <c r="AM280" s="15">
        <f t="shared" si="66"/>
        <v>0</v>
      </c>
    </row>
    <row r="281" spans="1:39" ht="12.75" hidden="1" customHeight="1" x14ac:dyDescent="0.25">
      <c r="A281" s="14" t="s">
        <v>144</v>
      </c>
      <c r="B281" s="14" t="s">
        <v>144</v>
      </c>
      <c r="C281" s="14" t="s">
        <v>226</v>
      </c>
      <c r="D281" s="14" t="s">
        <v>189</v>
      </c>
      <c r="E281" s="15">
        <v>1</v>
      </c>
      <c r="F281" s="16">
        <v>1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6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f t="shared" si="64"/>
        <v>0</v>
      </c>
      <c r="AD281" s="15">
        <f t="shared" si="56"/>
        <v>0</v>
      </c>
      <c r="AE281" s="15">
        <f t="shared" si="57"/>
        <v>0</v>
      </c>
      <c r="AF281" s="15">
        <f t="shared" si="58"/>
        <v>0</v>
      </c>
      <c r="AG281" s="15">
        <f t="shared" si="59"/>
        <v>0</v>
      </c>
      <c r="AH281" s="15">
        <f t="shared" si="60"/>
        <v>0</v>
      </c>
      <c r="AI281" s="15">
        <f t="shared" si="61"/>
        <v>0</v>
      </c>
      <c r="AJ281" s="15">
        <f t="shared" si="62"/>
        <v>0</v>
      </c>
      <c r="AK281" s="15">
        <f t="shared" si="63"/>
        <v>0</v>
      </c>
      <c r="AL281" s="15">
        <f t="shared" si="65"/>
        <v>0</v>
      </c>
      <c r="AM281" s="15">
        <f t="shared" si="66"/>
        <v>0</v>
      </c>
    </row>
    <row r="282" spans="1:39" ht="12.75" hidden="1" customHeight="1" x14ac:dyDescent="0.25">
      <c r="A282" s="14" t="s">
        <v>144</v>
      </c>
      <c r="B282" s="14" t="s">
        <v>144</v>
      </c>
      <c r="C282" s="14" t="s">
        <v>33</v>
      </c>
      <c r="D282" s="14" t="s">
        <v>189</v>
      </c>
      <c r="E282" s="15">
        <v>5</v>
      </c>
      <c r="F282" s="16">
        <v>3</v>
      </c>
      <c r="G282" s="15">
        <v>1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1</v>
      </c>
      <c r="Q282" s="15">
        <v>1</v>
      </c>
      <c r="R282" s="16">
        <v>0.75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f t="shared" si="64"/>
        <v>0</v>
      </c>
      <c r="AD282" s="15">
        <f t="shared" si="56"/>
        <v>-1</v>
      </c>
      <c r="AE282" s="15">
        <f t="shared" si="57"/>
        <v>0</v>
      </c>
      <c r="AF282" s="15">
        <f t="shared" si="58"/>
        <v>0</v>
      </c>
      <c r="AG282" s="15">
        <f t="shared" si="59"/>
        <v>0</v>
      </c>
      <c r="AH282" s="15">
        <f t="shared" si="60"/>
        <v>0</v>
      </c>
      <c r="AI282" s="15">
        <f t="shared" si="61"/>
        <v>0</v>
      </c>
      <c r="AJ282" s="15">
        <f t="shared" si="62"/>
        <v>0</v>
      </c>
      <c r="AK282" s="15">
        <f t="shared" si="63"/>
        <v>0</v>
      </c>
      <c r="AL282" s="15">
        <f t="shared" si="65"/>
        <v>-1</v>
      </c>
      <c r="AM282" s="15">
        <f t="shared" si="66"/>
        <v>-1</v>
      </c>
    </row>
    <row r="283" spans="1:39" ht="12.75" hidden="1" customHeight="1" x14ac:dyDescent="0.25">
      <c r="A283" s="14" t="s">
        <v>144</v>
      </c>
      <c r="B283" s="14" t="s">
        <v>144</v>
      </c>
      <c r="C283" s="14" t="s">
        <v>59</v>
      </c>
      <c r="D283" s="14" t="s">
        <v>96</v>
      </c>
      <c r="E283" s="15">
        <v>3</v>
      </c>
      <c r="F283" s="16">
        <v>1.8</v>
      </c>
      <c r="G283" s="15">
        <v>1</v>
      </c>
      <c r="H283" s="15">
        <v>1</v>
      </c>
      <c r="I283" s="15">
        <v>0</v>
      </c>
      <c r="J283" s="15">
        <v>0</v>
      </c>
      <c r="K283" s="15">
        <v>0</v>
      </c>
      <c r="L283" s="15">
        <v>1</v>
      </c>
      <c r="M283" s="15">
        <v>0</v>
      </c>
      <c r="N283" s="15">
        <v>0</v>
      </c>
      <c r="O283" s="15">
        <v>0</v>
      </c>
      <c r="P283" s="15">
        <v>0</v>
      </c>
      <c r="Q283" s="15">
        <v>2</v>
      </c>
      <c r="R283" s="16">
        <v>1.35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f t="shared" si="64"/>
        <v>0</v>
      </c>
      <c r="AD283" s="15">
        <f t="shared" si="56"/>
        <v>-2</v>
      </c>
      <c r="AE283" s="15">
        <f t="shared" si="57"/>
        <v>0</v>
      </c>
      <c r="AF283" s="15">
        <f t="shared" si="58"/>
        <v>0</v>
      </c>
      <c r="AG283" s="15">
        <f t="shared" si="59"/>
        <v>0</v>
      </c>
      <c r="AH283" s="15">
        <f t="shared" si="60"/>
        <v>-1</v>
      </c>
      <c r="AI283" s="15">
        <f t="shared" si="61"/>
        <v>0</v>
      </c>
      <c r="AJ283" s="15">
        <f t="shared" si="62"/>
        <v>0</v>
      </c>
      <c r="AK283" s="15">
        <f t="shared" si="63"/>
        <v>0</v>
      </c>
      <c r="AL283" s="15">
        <f t="shared" si="65"/>
        <v>-2</v>
      </c>
      <c r="AM283" s="15">
        <f t="shared" si="66"/>
        <v>-3</v>
      </c>
    </row>
    <row r="284" spans="1:39" ht="12.75" hidden="1" customHeight="1" x14ac:dyDescent="0.25">
      <c r="A284" s="14" t="s">
        <v>144</v>
      </c>
      <c r="B284" s="14" t="s">
        <v>144</v>
      </c>
      <c r="C284" s="14" t="s">
        <v>59</v>
      </c>
      <c r="D284" s="14" t="s">
        <v>54</v>
      </c>
      <c r="E284" s="15">
        <v>3</v>
      </c>
      <c r="F284" s="16">
        <v>1.2</v>
      </c>
      <c r="G284" s="15">
        <v>1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f t="shared" si="64"/>
        <v>0</v>
      </c>
      <c r="AD284" s="15">
        <f t="shared" si="56"/>
        <v>-1</v>
      </c>
      <c r="AE284" s="15">
        <f t="shared" si="57"/>
        <v>0</v>
      </c>
      <c r="AF284" s="15">
        <f t="shared" si="58"/>
        <v>0</v>
      </c>
      <c r="AG284" s="15">
        <f t="shared" si="59"/>
        <v>0</v>
      </c>
      <c r="AH284" s="15">
        <f t="shared" si="60"/>
        <v>0</v>
      </c>
      <c r="AI284" s="15">
        <f t="shared" si="61"/>
        <v>0</v>
      </c>
      <c r="AJ284" s="15">
        <f t="shared" si="62"/>
        <v>0</v>
      </c>
      <c r="AK284" s="15">
        <f t="shared" si="63"/>
        <v>0</v>
      </c>
      <c r="AL284" s="15">
        <f t="shared" si="65"/>
        <v>-1</v>
      </c>
      <c r="AM284" s="15">
        <f t="shared" si="66"/>
        <v>-1</v>
      </c>
    </row>
    <row r="285" spans="1:39" ht="12.75" hidden="1" customHeight="1" x14ac:dyDescent="0.25">
      <c r="A285" s="14" t="s">
        <v>144</v>
      </c>
      <c r="B285" s="14" t="s">
        <v>144</v>
      </c>
      <c r="C285" s="14" t="s">
        <v>59</v>
      </c>
      <c r="D285" s="14" t="s">
        <v>213</v>
      </c>
      <c r="E285" s="15">
        <v>2</v>
      </c>
      <c r="F285" s="16">
        <v>1</v>
      </c>
      <c r="G285" s="15">
        <v>1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6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f t="shared" si="64"/>
        <v>0</v>
      </c>
      <c r="AD285" s="15">
        <f t="shared" si="56"/>
        <v>-1</v>
      </c>
      <c r="AE285" s="15">
        <f t="shared" si="57"/>
        <v>0</v>
      </c>
      <c r="AF285" s="15">
        <f t="shared" si="58"/>
        <v>0</v>
      </c>
      <c r="AG285" s="15">
        <f t="shared" si="59"/>
        <v>0</v>
      </c>
      <c r="AH285" s="15">
        <f t="shared" si="60"/>
        <v>0</v>
      </c>
      <c r="AI285" s="15">
        <f t="shared" si="61"/>
        <v>0</v>
      </c>
      <c r="AJ285" s="15">
        <f t="shared" si="62"/>
        <v>0</v>
      </c>
      <c r="AK285" s="15">
        <f t="shared" si="63"/>
        <v>0</v>
      </c>
      <c r="AL285" s="15">
        <f t="shared" si="65"/>
        <v>-1</v>
      </c>
      <c r="AM285" s="15">
        <f t="shared" si="66"/>
        <v>-1</v>
      </c>
    </row>
    <row r="286" spans="1:39" ht="12.75" hidden="1" customHeight="1" x14ac:dyDescent="0.25">
      <c r="A286" s="14" t="s">
        <v>144</v>
      </c>
      <c r="B286" s="14" t="s">
        <v>144</v>
      </c>
      <c r="C286" s="14" t="s">
        <v>142</v>
      </c>
      <c r="D286" s="14" t="s">
        <v>112</v>
      </c>
      <c r="E286" s="15">
        <v>5</v>
      </c>
      <c r="F286" s="16">
        <v>3.8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1</v>
      </c>
      <c r="N286" s="15">
        <v>0</v>
      </c>
      <c r="O286" s="15">
        <v>0</v>
      </c>
      <c r="P286" s="15">
        <v>0</v>
      </c>
      <c r="Q286" s="15">
        <v>3</v>
      </c>
      <c r="R286" s="16">
        <v>3</v>
      </c>
      <c r="S286" s="15">
        <v>5</v>
      </c>
      <c r="T286" s="15">
        <v>0</v>
      </c>
      <c r="U286" s="15">
        <v>3</v>
      </c>
      <c r="V286" s="15">
        <v>1</v>
      </c>
      <c r="W286" s="15">
        <v>1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f t="shared" si="64"/>
        <v>5</v>
      </c>
      <c r="AD286" s="15">
        <f t="shared" si="56"/>
        <v>0</v>
      </c>
      <c r="AE286" s="15">
        <f t="shared" si="57"/>
        <v>3</v>
      </c>
      <c r="AF286" s="15">
        <f t="shared" si="58"/>
        <v>1</v>
      </c>
      <c r="AG286" s="15">
        <f t="shared" si="59"/>
        <v>1</v>
      </c>
      <c r="AH286" s="15">
        <f t="shared" si="60"/>
        <v>0</v>
      </c>
      <c r="AI286" s="15">
        <f t="shared" si="61"/>
        <v>-1</v>
      </c>
      <c r="AJ286" s="15">
        <f t="shared" si="62"/>
        <v>0</v>
      </c>
      <c r="AK286" s="15">
        <f t="shared" si="63"/>
        <v>0</v>
      </c>
      <c r="AL286" s="15">
        <f t="shared" si="65"/>
        <v>5</v>
      </c>
      <c r="AM286" s="15">
        <f t="shared" si="66"/>
        <v>4</v>
      </c>
    </row>
    <row r="287" spans="1:39" ht="12.75" hidden="1" customHeight="1" x14ac:dyDescent="0.25">
      <c r="A287" s="14" t="s">
        <v>144</v>
      </c>
      <c r="B287" s="14" t="s">
        <v>144</v>
      </c>
      <c r="C287" s="14" t="s">
        <v>127</v>
      </c>
      <c r="D287" s="14" t="s">
        <v>112</v>
      </c>
      <c r="E287" s="15">
        <v>4</v>
      </c>
      <c r="F287" s="16">
        <v>2.95</v>
      </c>
      <c r="G287" s="15">
        <v>0</v>
      </c>
      <c r="H287" s="15">
        <v>0</v>
      </c>
      <c r="I287" s="15">
        <v>0</v>
      </c>
      <c r="J287" s="15">
        <v>0</v>
      </c>
      <c r="K287" s="15">
        <v>1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>
        <v>0</v>
      </c>
      <c r="S287" s="15">
        <v>3</v>
      </c>
      <c r="T287" s="15">
        <v>1</v>
      </c>
      <c r="U287" s="15">
        <v>1</v>
      </c>
      <c r="V287" s="15">
        <v>0</v>
      </c>
      <c r="W287" s="15">
        <v>1</v>
      </c>
      <c r="X287" s="15">
        <v>0</v>
      </c>
      <c r="Y287" s="15">
        <v>0</v>
      </c>
      <c r="Z287" s="15">
        <v>0</v>
      </c>
      <c r="AA287" s="15">
        <v>0</v>
      </c>
      <c r="AB287" s="15">
        <v>1</v>
      </c>
      <c r="AC287" s="15">
        <f t="shared" si="64"/>
        <v>3</v>
      </c>
      <c r="AD287" s="15">
        <f t="shared" si="56"/>
        <v>1</v>
      </c>
      <c r="AE287" s="15">
        <f t="shared" si="57"/>
        <v>1</v>
      </c>
      <c r="AF287" s="15">
        <f t="shared" si="58"/>
        <v>0</v>
      </c>
      <c r="AG287" s="15">
        <f t="shared" si="59"/>
        <v>0</v>
      </c>
      <c r="AH287" s="15">
        <f t="shared" si="60"/>
        <v>0</v>
      </c>
      <c r="AI287" s="15">
        <f t="shared" si="61"/>
        <v>0</v>
      </c>
      <c r="AJ287" s="15">
        <f t="shared" si="62"/>
        <v>0</v>
      </c>
      <c r="AK287" s="15">
        <f t="shared" si="63"/>
        <v>0</v>
      </c>
      <c r="AL287" s="15">
        <f t="shared" si="65"/>
        <v>2</v>
      </c>
      <c r="AM287" s="15">
        <f t="shared" si="66"/>
        <v>2</v>
      </c>
    </row>
    <row r="288" spans="1:39" ht="12.75" hidden="1" customHeight="1" x14ac:dyDescent="0.25">
      <c r="A288" s="14" t="s">
        <v>144</v>
      </c>
      <c r="B288" s="14" t="s">
        <v>144</v>
      </c>
      <c r="C288" s="14" t="s">
        <v>208</v>
      </c>
      <c r="D288" s="14" t="s">
        <v>112</v>
      </c>
      <c r="E288" s="15">
        <v>2</v>
      </c>
      <c r="F288" s="16">
        <v>2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2</v>
      </c>
      <c r="R288" s="16">
        <v>2</v>
      </c>
      <c r="S288" s="15">
        <v>4</v>
      </c>
      <c r="T288" s="15">
        <v>0</v>
      </c>
      <c r="U288" s="15">
        <v>1</v>
      </c>
      <c r="V288" s="15">
        <v>1</v>
      </c>
      <c r="W288" s="15">
        <v>2</v>
      </c>
      <c r="X288" s="15">
        <v>0</v>
      </c>
      <c r="Y288" s="15">
        <v>0</v>
      </c>
      <c r="Z288" s="15">
        <v>0</v>
      </c>
      <c r="AA288" s="15">
        <v>0</v>
      </c>
      <c r="AB288" s="15">
        <v>2</v>
      </c>
      <c r="AC288" s="15">
        <f t="shared" si="64"/>
        <v>4</v>
      </c>
      <c r="AD288" s="15">
        <f t="shared" si="56"/>
        <v>0</v>
      </c>
      <c r="AE288" s="15">
        <f t="shared" si="57"/>
        <v>1</v>
      </c>
      <c r="AF288" s="15">
        <f t="shared" si="58"/>
        <v>1</v>
      </c>
      <c r="AG288" s="15">
        <f t="shared" si="59"/>
        <v>2</v>
      </c>
      <c r="AH288" s="15">
        <f t="shared" si="60"/>
        <v>0</v>
      </c>
      <c r="AI288" s="15">
        <f t="shared" si="61"/>
        <v>0</v>
      </c>
      <c r="AJ288" s="15">
        <f t="shared" si="62"/>
        <v>0</v>
      </c>
      <c r="AK288" s="15">
        <f t="shared" si="63"/>
        <v>0</v>
      </c>
      <c r="AL288" s="15">
        <f t="shared" si="65"/>
        <v>4</v>
      </c>
      <c r="AM288" s="15">
        <f t="shared" si="66"/>
        <v>4</v>
      </c>
    </row>
    <row r="289" spans="1:39" ht="12.75" hidden="1" customHeight="1" x14ac:dyDescent="0.25">
      <c r="A289" s="14" t="s">
        <v>144</v>
      </c>
      <c r="B289" s="14" t="s">
        <v>144</v>
      </c>
      <c r="C289" s="14" t="s">
        <v>164</v>
      </c>
      <c r="D289" s="14" t="s">
        <v>54</v>
      </c>
      <c r="E289" s="15">
        <v>1</v>
      </c>
      <c r="F289" s="16">
        <v>1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6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f t="shared" si="64"/>
        <v>0</v>
      </c>
      <c r="AD289" s="15">
        <f t="shared" si="56"/>
        <v>0</v>
      </c>
      <c r="AE289" s="15">
        <f t="shared" si="57"/>
        <v>0</v>
      </c>
      <c r="AF289" s="15">
        <f t="shared" si="58"/>
        <v>0</v>
      </c>
      <c r="AG289" s="15">
        <f t="shared" si="59"/>
        <v>0</v>
      </c>
      <c r="AH289" s="15">
        <f t="shared" si="60"/>
        <v>0</v>
      </c>
      <c r="AI289" s="15">
        <f t="shared" si="61"/>
        <v>0</v>
      </c>
      <c r="AJ289" s="15">
        <f t="shared" si="62"/>
        <v>0</v>
      </c>
      <c r="AK289" s="15">
        <f t="shared" si="63"/>
        <v>0</v>
      </c>
      <c r="AL289" s="15">
        <f t="shared" si="65"/>
        <v>0</v>
      </c>
      <c r="AM289" s="15">
        <f t="shared" si="66"/>
        <v>0</v>
      </c>
    </row>
    <row r="290" spans="1:39" ht="12.75" hidden="1" customHeight="1" x14ac:dyDescent="0.25">
      <c r="A290" s="14" t="s">
        <v>144</v>
      </c>
      <c r="B290" s="14" t="s">
        <v>144</v>
      </c>
      <c r="C290" s="14" t="s">
        <v>76</v>
      </c>
      <c r="D290" s="14" t="s">
        <v>112</v>
      </c>
      <c r="E290" s="15">
        <v>2</v>
      </c>
      <c r="F290" s="16">
        <v>1.2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3</v>
      </c>
      <c r="R290" s="16">
        <v>2.2000000000000002</v>
      </c>
      <c r="S290" s="15">
        <v>1</v>
      </c>
      <c r="T290" s="15">
        <v>0</v>
      </c>
      <c r="U290" s="15">
        <v>0</v>
      </c>
      <c r="V290" s="15">
        <v>0</v>
      </c>
      <c r="W290" s="15">
        <v>1</v>
      </c>
      <c r="X290" s="15">
        <v>0</v>
      </c>
      <c r="Y290" s="15">
        <v>0</v>
      </c>
      <c r="Z290" s="15">
        <v>0</v>
      </c>
      <c r="AA290" s="15">
        <v>0</v>
      </c>
      <c r="AB290" s="15">
        <v>1</v>
      </c>
      <c r="AC290" s="15">
        <f t="shared" si="64"/>
        <v>1</v>
      </c>
      <c r="AD290" s="15">
        <f t="shared" si="56"/>
        <v>0</v>
      </c>
      <c r="AE290" s="15">
        <f t="shared" si="57"/>
        <v>0</v>
      </c>
      <c r="AF290" s="15">
        <f t="shared" si="58"/>
        <v>0</v>
      </c>
      <c r="AG290" s="15">
        <f t="shared" si="59"/>
        <v>1</v>
      </c>
      <c r="AH290" s="15">
        <f t="shared" si="60"/>
        <v>0</v>
      </c>
      <c r="AI290" s="15">
        <f t="shared" si="61"/>
        <v>0</v>
      </c>
      <c r="AJ290" s="15">
        <f t="shared" si="62"/>
        <v>0</v>
      </c>
      <c r="AK290" s="15">
        <f t="shared" si="63"/>
        <v>0</v>
      </c>
      <c r="AL290" s="15">
        <f t="shared" si="65"/>
        <v>1</v>
      </c>
      <c r="AM290" s="15">
        <f t="shared" si="66"/>
        <v>1</v>
      </c>
    </row>
    <row r="291" spans="1:39" ht="12.75" hidden="1" customHeight="1" x14ac:dyDescent="0.25">
      <c r="A291" s="14" t="s">
        <v>144</v>
      </c>
      <c r="B291" s="14" t="s">
        <v>144</v>
      </c>
      <c r="C291" s="14" t="s">
        <v>76</v>
      </c>
      <c r="D291" s="14" t="s">
        <v>11</v>
      </c>
      <c r="E291" s="15">
        <v>1</v>
      </c>
      <c r="F291" s="16">
        <v>0.5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6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f t="shared" si="64"/>
        <v>0</v>
      </c>
      <c r="AD291" s="15">
        <f t="shared" si="56"/>
        <v>0</v>
      </c>
      <c r="AE291" s="15">
        <f t="shared" si="57"/>
        <v>0</v>
      </c>
      <c r="AF291" s="15">
        <f t="shared" si="58"/>
        <v>0</v>
      </c>
      <c r="AG291" s="15">
        <f t="shared" si="59"/>
        <v>0</v>
      </c>
      <c r="AH291" s="15">
        <f t="shared" si="60"/>
        <v>0</v>
      </c>
      <c r="AI291" s="15">
        <f t="shared" si="61"/>
        <v>0</v>
      </c>
      <c r="AJ291" s="15">
        <f t="shared" si="62"/>
        <v>0</v>
      </c>
      <c r="AK291" s="15">
        <f t="shared" si="63"/>
        <v>0</v>
      </c>
      <c r="AL291" s="15">
        <f t="shared" si="65"/>
        <v>0</v>
      </c>
      <c r="AM291" s="15">
        <f t="shared" si="66"/>
        <v>0</v>
      </c>
    </row>
    <row r="292" spans="1:39" ht="12.75" hidden="1" customHeight="1" x14ac:dyDescent="0.25">
      <c r="A292" s="14" t="s">
        <v>144</v>
      </c>
      <c r="B292" s="14" t="s">
        <v>144</v>
      </c>
      <c r="C292" s="14" t="s">
        <v>223</v>
      </c>
      <c r="D292" s="14" t="s">
        <v>189</v>
      </c>
      <c r="E292" s="15">
        <v>2</v>
      </c>
      <c r="F292" s="16">
        <v>0.75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6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f t="shared" si="64"/>
        <v>0</v>
      </c>
      <c r="AD292" s="15">
        <f t="shared" si="56"/>
        <v>0</v>
      </c>
      <c r="AE292" s="15">
        <f t="shared" si="57"/>
        <v>0</v>
      </c>
      <c r="AF292" s="15">
        <f t="shared" si="58"/>
        <v>0</v>
      </c>
      <c r="AG292" s="15">
        <f t="shared" si="59"/>
        <v>0</v>
      </c>
      <c r="AH292" s="15">
        <f t="shared" si="60"/>
        <v>0</v>
      </c>
      <c r="AI292" s="15">
        <f t="shared" si="61"/>
        <v>0</v>
      </c>
      <c r="AJ292" s="15">
        <f t="shared" si="62"/>
        <v>0</v>
      </c>
      <c r="AK292" s="15">
        <f t="shared" si="63"/>
        <v>0</v>
      </c>
      <c r="AL292" s="15">
        <f t="shared" si="65"/>
        <v>0</v>
      </c>
      <c r="AM292" s="15">
        <f t="shared" si="66"/>
        <v>0</v>
      </c>
    </row>
    <row r="293" spans="1:39" ht="12.75" hidden="1" customHeight="1" x14ac:dyDescent="0.25">
      <c r="A293" s="14" t="s">
        <v>144</v>
      </c>
      <c r="B293" s="14" t="s">
        <v>144</v>
      </c>
      <c r="C293" s="14" t="s">
        <v>218</v>
      </c>
      <c r="D293" s="14" t="s">
        <v>189</v>
      </c>
      <c r="E293" s="15">
        <v>1</v>
      </c>
      <c r="F293" s="16">
        <v>1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6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f t="shared" si="64"/>
        <v>0</v>
      </c>
      <c r="AD293" s="15">
        <f t="shared" si="56"/>
        <v>0</v>
      </c>
      <c r="AE293" s="15">
        <f t="shared" si="57"/>
        <v>0</v>
      </c>
      <c r="AF293" s="15">
        <f t="shared" si="58"/>
        <v>0</v>
      </c>
      <c r="AG293" s="15">
        <f t="shared" si="59"/>
        <v>0</v>
      </c>
      <c r="AH293" s="15">
        <f t="shared" si="60"/>
        <v>0</v>
      </c>
      <c r="AI293" s="15">
        <f t="shared" si="61"/>
        <v>0</v>
      </c>
      <c r="AJ293" s="15">
        <f t="shared" si="62"/>
        <v>0</v>
      </c>
      <c r="AK293" s="15">
        <f t="shared" si="63"/>
        <v>0</v>
      </c>
      <c r="AL293" s="15">
        <f t="shared" si="65"/>
        <v>0</v>
      </c>
      <c r="AM293" s="15">
        <f t="shared" si="66"/>
        <v>0</v>
      </c>
    </row>
    <row r="294" spans="1:39" ht="12.75" hidden="1" customHeight="1" x14ac:dyDescent="0.25">
      <c r="A294" s="14" t="s">
        <v>144</v>
      </c>
      <c r="B294" s="14" t="s">
        <v>144</v>
      </c>
      <c r="C294" s="14" t="s">
        <v>308</v>
      </c>
      <c r="D294" s="14" t="s">
        <v>54</v>
      </c>
      <c r="E294" s="15">
        <v>1</v>
      </c>
      <c r="F294" s="16">
        <v>1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1</v>
      </c>
      <c r="R294" s="16">
        <v>1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f t="shared" si="64"/>
        <v>0</v>
      </c>
      <c r="AD294" s="15">
        <f t="shared" si="56"/>
        <v>0</v>
      </c>
      <c r="AE294" s="15">
        <f t="shared" si="57"/>
        <v>0</v>
      </c>
      <c r="AF294" s="15">
        <f t="shared" si="58"/>
        <v>0</v>
      </c>
      <c r="AG294" s="15">
        <f t="shared" si="59"/>
        <v>0</v>
      </c>
      <c r="AH294" s="15">
        <f t="shared" si="60"/>
        <v>0</v>
      </c>
      <c r="AI294" s="15">
        <f t="shared" si="61"/>
        <v>0</v>
      </c>
      <c r="AJ294" s="15">
        <f t="shared" si="62"/>
        <v>0</v>
      </c>
      <c r="AK294" s="15">
        <f t="shared" si="63"/>
        <v>0</v>
      </c>
      <c r="AL294" s="15">
        <f t="shared" si="65"/>
        <v>0</v>
      </c>
      <c r="AM294" s="15">
        <f t="shared" si="66"/>
        <v>0</v>
      </c>
    </row>
    <row r="295" spans="1:39" ht="12.75" hidden="1" customHeight="1" x14ac:dyDescent="0.25">
      <c r="A295" s="14" t="s">
        <v>144</v>
      </c>
      <c r="B295" s="14" t="s">
        <v>144</v>
      </c>
      <c r="C295" s="14" t="s">
        <v>48</v>
      </c>
      <c r="D295" s="14" t="s">
        <v>112</v>
      </c>
      <c r="E295" s="15">
        <v>3</v>
      </c>
      <c r="F295" s="16">
        <v>3</v>
      </c>
      <c r="G295" s="15">
        <v>1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6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f t="shared" si="64"/>
        <v>0</v>
      </c>
      <c r="AD295" s="15">
        <f t="shared" si="56"/>
        <v>-1</v>
      </c>
      <c r="AE295" s="15">
        <f t="shared" si="57"/>
        <v>0</v>
      </c>
      <c r="AF295" s="15">
        <f t="shared" si="58"/>
        <v>0</v>
      </c>
      <c r="AG295" s="15">
        <f t="shared" si="59"/>
        <v>0</v>
      </c>
      <c r="AH295" s="15">
        <f t="shared" si="60"/>
        <v>0</v>
      </c>
      <c r="AI295" s="15">
        <f t="shared" si="61"/>
        <v>0</v>
      </c>
      <c r="AJ295" s="15">
        <f t="shared" si="62"/>
        <v>0</v>
      </c>
      <c r="AK295" s="15">
        <f t="shared" si="63"/>
        <v>0</v>
      </c>
      <c r="AL295" s="15">
        <f t="shared" si="65"/>
        <v>-1</v>
      </c>
      <c r="AM295" s="15">
        <f t="shared" si="66"/>
        <v>-1</v>
      </c>
    </row>
    <row r="296" spans="1:39" ht="12.75" hidden="1" customHeight="1" x14ac:dyDescent="0.25">
      <c r="A296" s="14" t="s">
        <v>144</v>
      </c>
      <c r="B296" s="14" t="s">
        <v>144</v>
      </c>
      <c r="C296" s="14" t="s">
        <v>10</v>
      </c>
      <c r="D296" s="14" t="s">
        <v>112</v>
      </c>
      <c r="E296" s="15">
        <v>2</v>
      </c>
      <c r="F296" s="16">
        <v>1</v>
      </c>
      <c r="G296" s="15">
        <v>1</v>
      </c>
      <c r="H296" s="15">
        <v>1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5</v>
      </c>
      <c r="R296" s="16">
        <v>5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f t="shared" si="64"/>
        <v>0</v>
      </c>
      <c r="AD296" s="15">
        <f t="shared" si="56"/>
        <v>-2</v>
      </c>
      <c r="AE296" s="15">
        <f t="shared" si="57"/>
        <v>0</v>
      </c>
      <c r="AF296" s="15">
        <f t="shared" si="58"/>
        <v>0</v>
      </c>
      <c r="AG296" s="15">
        <f t="shared" si="59"/>
        <v>0</v>
      </c>
      <c r="AH296" s="15">
        <f t="shared" si="60"/>
        <v>0</v>
      </c>
      <c r="AI296" s="15">
        <f t="shared" si="61"/>
        <v>0</v>
      </c>
      <c r="AJ296" s="15">
        <f t="shared" si="62"/>
        <v>0</v>
      </c>
      <c r="AK296" s="15">
        <f t="shared" si="63"/>
        <v>0</v>
      </c>
      <c r="AL296" s="15">
        <f t="shared" si="65"/>
        <v>-2</v>
      </c>
      <c r="AM296" s="15">
        <f t="shared" si="66"/>
        <v>-2</v>
      </c>
    </row>
    <row r="297" spans="1:39" ht="12.75" hidden="1" customHeight="1" x14ac:dyDescent="0.25">
      <c r="A297" s="14" t="s">
        <v>144</v>
      </c>
      <c r="B297" s="14" t="s">
        <v>144</v>
      </c>
      <c r="C297" s="14" t="s">
        <v>10</v>
      </c>
      <c r="D297" s="14" t="s">
        <v>170</v>
      </c>
      <c r="E297" s="15">
        <v>1</v>
      </c>
      <c r="F297" s="16">
        <v>0.8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1</v>
      </c>
      <c r="Q297" s="15">
        <v>0</v>
      </c>
      <c r="R297" s="16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f t="shared" si="64"/>
        <v>0</v>
      </c>
      <c r="AD297" s="15">
        <f t="shared" si="56"/>
        <v>0</v>
      </c>
      <c r="AE297" s="15">
        <f t="shared" si="57"/>
        <v>0</v>
      </c>
      <c r="AF297" s="15">
        <f t="shared" si="58"/>
        <v>0</v>
      </c>
      <c r="AG297" s="15">
        <f t="shared" si="59"/>
        <v>0</v>
      </c>
      <c r="AH297" s="15">
        <f t="shared" si="60"/>
        <v>0</v>
      </c>
      <c r="AI297" s="15">
        <f t="shared" si="61"/>
        <v>0</v>
      </c>
      <c r="AJ297" s="15">
        <f t="shared" si="62"/>
        <v>0</v>
      </c>
      <c r="AK297" s="15">
        <f t="shared" si="63"/>
        <v>0</v>
      </c>
      <c r="AL297" s="15">
        <f t="shared" si="65"/>
        <v>0</v>
      </c>
      <c r="AM297" s="15">
        <f t="shared" si="66"/>
        <v>0</v>
      </c>
    </row>
    <row r="298" spans="1:39" ht="12.75" hidden="1" customHeight="1" x14ac:dyDescent="0.25">
      <c r="A298" s="14" t="s">
        <v>144</v>
      </c>
      <c r="B298" s="14" t="s">
        <v>144</v>
      </c>
      <c r="C298" s="14" t="s">
        <v>169</v>
      </c>
      <c r="D298" s="14" t="s">
        <v>112</v>
      </c>
      <c r="E298" s="15">
        <v>4</v>
      </c>
      <c r="F298" s="16">
        <v>3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>
        <v>0</v>
      </c>
      <c r="S298" s="15">
        <v>4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2</v>
      </c>
      <c r="Z298" s="15">
        <v>2</v>
      </c>
      <c r="AA298" s="15">
        <v>0</v>
      </c>
      <c r="AB298" s="15">
        <v>0</v>
      </c>
      <c r="AC298" s="15">
        <f t="shared" si="64"/>
        <v>4</v>
      </c>
      <c r="AD298" s="15">
        <f t="shared" si="56"/>
        <v>0</v>
      </c>
      <c r="AE298" s="15">
        <f t="shared" si="57"/>
        <v>0</v>
      </c>
      <c r="AF298" s="15">
        <f t="shared" si="58"/>
        <v>0</v>
      </c>
      <c r="AG298" s="15">
        <f t="shared" si="59"/>
        <v>0</v>
      </c>
      <c r="AH298" s="15">
        <f t="shared" si="60"/>
        <v>0</v>
      </c>
      <c r="AI298" s="15">
        <f t="shared" si="61"/>
        <v>2</v>
      </c>
      <c r="AJ298" s="15">
        <f t="shared" si="62"/>
        <v>2</v>
      </c>
      <c r="AK298" s="15">
        <f t="shared" si="63"/>
        <v>0</v>
      </c>
      <c r="AL298" s="15">
        <f t="shared" si="65"/>
        <v>0</v>
      </c>
      <c r="AM298" s="15">
        <f t="shared" si="66"/>
        <v>4</v>
      </c>
    </row>
    <row r="299" spans="1:39" ht="12.75" hidden="1" customHeight="1" x14ac:dyDescent="0.25">
      <c r="A299" s="14" t="s">
        <v>144</v>
      </c>
      <c r="B299" s="14" t="s">
        <v>144</v>
      </c>
      <c r="C299" s="14" t="s">
        <v>169</v>
      </c>
      <c r="D299" s="14" t="s">
        <v>189</v>
      </c>
      <c r="E299" s="15">
        <v>1</v>
      </c>
      <c r="F299" s="16">
        <v>0.2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f t="shared" si="64"/>
        <v>0</v>
      </c>
      <c r="AD299" s="15">
        <f t="shared" si="56"/>
        <v>0</v>
      </c>
      <c r="AE299" s="15">
        <f t="shared" si="57"/>
        <v>0</v>
      </c>
      <c r="AF299" s="15">
        <f t="shared" si="58"/>
        <v>0</v>
      </c>
      <c r="AG299" s="15">
        <f t="shared" si="59"/>
        <v>0</v>
      </c>
      <c r="AH299" s="15">
        <f t="shared" si="60"/>
        <v>0</v>
      </c>
      <c r="AI299" s="15">
        <f t="shared" si="61"/>
        <v>0</v>
      </c>
      <c r="AJ299" s="15">
        <f t="shared" si="62"/>
        <v>0</v>
      </c>
      <c r="AK299" s="15">
        <f t="shared" si="63"/>
        <v>0</v>
      </c>
      <c r="AL299" s="15">
        <f t="shared" si="65"/>
        <v>0</v>
      </c>
      <c r="AM299" s="15">
        <f t="shared" si="66"/>
        <v>0</v>
      </c>
    </row>
    <row r="300" spans="1:39" ht="12.75" hidden="1" customHeight="1" x14ac:dyDescent="0.25">
      <c r="A300" s="14" t="s">
        <v>144</v>
      </c>
      <c r="B300" s="14" t="s">
        <v>144</v>
      </c>
      <c r="C300" s="14" t="s">
        <v>296</v>
      </c>
      <c r="D300" s="14" t="s">
        <v>112</v>
      </c>
      <c r="E300" s="15">
        <v>2</v>
      </c>
      <c r="F300" s="16">
        <v>2</v>
      </c>
      <c r="G300" s="15">
        <v>0</v>
      </c>
      <c r="H300" s="15">
        <v>0</v>
      </c>
      <c r="I300" s="15">
        <v>0</v>
      </c>
      <c r="J300" s="15">
        <v>1</v>
      </c>
      <c r="K300" s="15">
        <v>0</v>
      </c>
      <c r="L300" s="15">
        <v>1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6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f t="shared" si="64"/>
        <v>0</v>
      </c>
      <c r="AD300" s="15">
        <f t="shared" si="56"/>
        <v>0</v>
      </c>
      <c r="AE300" s="15">
        <f t="shared" si="57"/>
        <v>0</v>
      </c>
      <c r="AF300" s="15">
        <f t="shared" si="58"/>
        <v>-1</v>
      </c>
      <c r="AG300" s="15">
        <f t="shared" si="59"/>
        <v>0</v>
      </c>
      <c r="AH300" s="15">
        <f t="shared" si="60"/>
        <v>-1</v>
      </c>
      <c r="AI300" s="15">
        <f t="shared" si="61"/>
        <v>0</v>
      </c>
      <c r="AJ300" s="15">
        <f t="shared" si="62"/>
        <v>0</v>
      </c>
      <c r="AK300" s="15">
        <f t="shared" si="63"/>
        <v>0</v>
      </c>
      <c r="AL300" s="15">
        <f t="shared" si="65"/>
        <v>-1</v>
      </c>
      <c r="AM300" s="15">
        <f t="shared" si="66"/>
        <v>-2</v>
      </c>
    </row>
    <row r="301" spans="1:39" ht="12.75" hidden="1" customHeight="1" x14ac:dyDescent="0.25">
      <c r="A301" s="14" t="s">
        <v>144</v>
      </c>
      <c r="B301" s="14" t="s">
        <v>144</v>
      </c>
      <c r="C301" s="14" t="s">
        <v>177</v>
      </c>
      <c r="D301" s="14" t="s">
        <v>112</v>
      </c>
      <c r="E301" s="15">
        <v>1</v>
      </c>
      <c r="F301" s="16">
        <v>0.75</v>
      </c>
      <c r="G301" s="15">
        <v>0</v>
      </c>
      <c r="H301" s="15">
        <v>0</v>
      </c>
      <c r="I301" s="15">
        <v>0</v>
      </c>
      <c r="J301" s="15">
        <v>1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1</v>
      </c>
      <c r="R301" s="16">
        <v>1</v>
      </c>
      <c r="S301" s="15">
        <v>1</v>
      </c>
      <c r="T301" s="15">
        <v>0</v>
      </c>
      <c r="U301" s="15">
        <v>1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f t="shared" si="64"/>
        <v>1</v>
      </c>
      <c r="AD301" s="15">
        <f t="shared" si="56"/>
        <v>0</v>
      </c>
      <c r="AE301" s="15">
        <f t="shared" si="57"/>
        <v>1</v>
      </c>
      <c r="AF301" s="15">
        <f t="shared" si="58"/>
        <v>-1</v>
      </c>
      <c r="AG301" s="15">
        <f t="shared" si="59"/>
        <v>0</v>
      </c>
      <c r="AH301" s="15">
        <f t="shared" si="60"/>
        <v>0</v>
      </c>
      <c r="AI301" s="15">
        <f t="shared" si="61"/>
        <v>0</v>
      </c>
      <c r="AJ301" s="15">
        <f t="shared" si="62"/>
        <v>0</v>
      </c>
      <c r="AK301" s="15">
        <f t="shared" si="63"/>
        <v>0</v>
      </c>
      <c r="AL301" s="15">
        <f t="shared" si="65"/>
        <v>0</v>
      </c>
      <c r="AM301" s="15">
        <f t="shared" si="66"/>
        <v>0</v>
      </c>
    </row>
    <row r="302" spans="1:39" ht="12.75" hidden="1" customHeight="1" x14ac:dyDescent="0.25">
      <c r="A302" s="14" t="s">
        <v>144</v>
      </c>
      <c r="B302" s="14" t="s">
        <v>144</v>
      </c>
      <c r="C302" s="14" t="s">
        <v>177</v>
      </c>
      <c r="D302" s="14" t="s">
        <v>170</v>
      </c>
      <c r="E302" s="15">
        <v>1</v>
      </c>
      <c r="F302" s="16">
        <v>0.5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6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f t="shared" si="64"/>
        <v>0</v>
      </c>
      <c r="AD302" s="15">
        <f t="shared" si="56"/>
        <v>0</v>
      </c>
      <c r="AE302" s="15">
        <f t="shared" si="57"/>
        <v>0</v>
      </c>
      <c r="AF302" s="15">
        <f t="shared" si="58"/>
        <v>0</v>
      </c>
      <c r="AG302" s="15">
        <f t="shared" si="59"/>
        <v>0</v>
      </c>
      <c r="AH302" s="15">
        <f t="shared" si="60"/>
        <v>0</v>
      </c>
      <c r="AI302" s="15">
        <f t="shared" si="61"/>
        <v>0</v>
      </c>
      <c r="AJ302" s="15">
        <f t="shared" si="62"/>
        <v>0</v>
      </c>
      <c r="AK302" s="15">
        <f t="shared" si="63"/>
        <v>0</v>
      </c>
      <c r="AL302" s="15">
        <f t="shared" si="65"/>
        <v>0</v>
      </c>
      <c r="AM302" s="15">
        <f t="shared" si="66"/>
        <v>0</v>
      </c>
    </row>
    <row r="303" spans="1:39" ht="12.75" hidden="1" customHeight="1" x14ac:dyDescent="0.25">
      <c r="A303" s="14" t="s">
        <v>144</v>
      </c>
      <c r="B303" s="14" t="s">
        <v>144</v>
      </c>
      <c r="C303" s="14" t="s">
        <v>177</v>
      </c>
      <c r="D303" s="14" t="s">
        <v>163</v>
      </c>
      <c r="E303" s="15">
        <v>1</v>
      </c>
      <c r="F303" s="16">
        <v>0.5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6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f t="shared" si="64"/>
        <v>0</v>
      </c>
      <c r="AD303" s="15">
        <f t="shared" si="56"/>
        <v>0</v>
      </c>
      <c r="AE303" s="15">
        <f t="shared" si="57"/>
        <v>0</v>
      </c>
      <c r="AF303" s="15">
        <f t="shared" si="58"/>
        <v>0</v>
      </c>
      <c r="AG303" s="15">
        <f t="shared" si="59"/>
        <v>0</v>
      </c>
      <c r="AH303" s="15">
        <f t="shared" si="60"/>
        <v>0</v>
      </c>
      <c r="AI303" s="15">
        <f t="shared" si="61"/>
        <v>0</v>
      </c>
      <c r="AJ303" s="15">
        <f t="shared" si="62"/>
        <v>0</v>
      </c>
      <c r="AK303" s="15">
        <f t="shared" si="63"/>
        <v>0</v>
      </c>
      <c r="AL303" s="15">
        <f t="shared" si="65"/>
        <v>0</v>
      </c>
      <c r="AM303" s="15">
        <f t="shared" si="66"/>
        <v>0</v>
      </c>
    </row>
    <row r="304" spans="1:39" ht="12.75" hidden="1" customHeight="1" x14ac:dyDescent="0.25">
      <c r="A304" s="14" t="s">
        <v>144</v>
      </c>
      <c r="B304" s="14" t="s">
        <v>144</v>
      </c>
      <c r="C304" s="14" t="s">
        <v>13</v>
      </c>
      <c r="D304" s="14" t="s">
        <v>112</v>
      </c>
      <c r="E304" s="15">
        <v>1</v>
      </c>
      <c r="F304" s="16">
        <v>1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6">
        <v>0</v>
      </c>
      <c r="S304" s="15">
        <v>1</v>
      </c>
      <c r="T304" s="15">
        <v>0</v>
      </c>
      <c r="U304" s="15">
        <v>0</v>
      </c>
      <c r="V304" s="15">
        <v>0</v>
      </c>
      <c r="W304" s="15">
        <v>1</v>
      </c>
      <c r="X304" s="15">
        <v>0</v>
      </c>
      <c r="Y304" s="15">
        <v>0</v>
      </c>
      <c r="Z304" s="15">
        <v>0</v>
      </c>
      <c r="AA304" s="15">
        <v>0</v>
      </c>
      <c r="AB304" s="15">
        <v>1</v>
      </c>
      <c r="AC304" s="15">
        <f t="shared" si="64"/>
        <v>1</v>
      </c>
      <c r="AD304" s="15">
        <f t="shared" si="56"/>
        <v>0</v>
      </c>
      <c r="AE304" s="15">
        <f t="shared" si="57"/>
        <v>0</v>
      </c>
      <c r="AF304" s="15">
        <f t="shared" si="58"/>
        <v>0</v>
      </c>
      <c r="AG304" s="15">
        <f t="shared" si="59"/>
        <v>1</v>
      </c>
      <c r="AH304" s="15">
        <f t="shared" si="60"/>
        <v>0</v>
      </c>
      <c r="AI304" s="15">
        <f t="shared" si="61"/>
        <v>0</v>
      </c>
      <c r="AJ304" s="15">
        <f t="shared" si="62"/>
        <v>0</v>
      </c>
      <c r="AK304" s="15">
        <f t="shared" si="63"/>
        <v>0</v>
      </c>
      <c r="AL304" s="15">
        <f t="shared" si="65"/>
        <v>1</v>
      </c>
      <c r="AM304" s="15">
        <f t="shared" si="66"/>
        <v>1</v>
      </c>
    </row>
    <row r="305" spans="1:39" ht="12.75" hidden="1" customHeight="1" x14ac:dyDescent="0.25">
      <c r="A305" s="14" t="s">
        <v>144</v>
      </c>
      <c r="B305" s="14" t="s">
        <v>144</v>
      </c>
      <c r="C305" s="14" t="s">
        <v>68</v>
      </c>
      <c r="D305" s="14" t="s">
        <v>112</v>
      </c>
      <c r="E305" s="15">
        <v>10</v>
      </c>
      <c r="F305" s="16">
        <v>8.4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1</v>
      </c>
      <c r="P305" s="15">
        <v>0</v>
      </c>
      <c r="Q305" s="15">
        <v>0</v>
      </c>
      <c r="R305" s="16">
        <v>0</v>
      </c>
      <c r="S305" s="15">
        <v>5</v>
      </c>
      <c r="T305" s="15">
        <v>0</v>
      </c>
      <c r="U305" s="15">
        <v>2</v>
      </c>
      <c r="V305" s="15">
        <v>1</v>
      </c>
      <c r="W305" s="15">
        <v>2</v>
      </c>
      <c r="X305" s="15">
        <v>0</v>
      </c>
      <c r="Y305" s="15">
        <v>0</v>
      </c>
      <c r="Z305" s="15">
        <v>0</v>
      </c>
      <c r="AA305" s="15">
        <v>0</v>
      </c>
      <c r="AB305" s="15">
        <v>1</v>
      </c>
      <c r="AC305" s="15">
        <f t="shared" si="64"/>
        <v>5</v>
      </c>
      <c r="AD305" s="15">
        <f t="shared" si="56"/>
        <v>0</v>
      </c>
      <c r="AE305" s="15">
        <f t="shared" si="57"/>
        <v>2</v>
      </c>
      <c r="AF305" s="15">
        <f t="shared" si="58"/>
        <v>1</v>
      </c>
      <c r="AG305" s="15">
        <f t="shared" si="59"/>
        <v>2</v>
      </c>
      <c r="AH305" s="15">
        <f t="shared" si="60"/>
        <v>0</v>
      </c>
      <c r="AI305" s="15">
        <f t="shared" si="61"/>
        <v>0</v>
      </c>
      <c r="AJ305" s="15">
        <f t="shared" si="62"/>
        <v>0</v>
      </c>
      <c r="AK305" s="15">
        <f t="shared" si="63"/>
        <v>-1</v>
      </c>
      <c r="AL305" s="15">
        <f t="shared" si="65"/>
        <v>5</v>
      </c>
      <c r="AM305" s="15">
        <f t="shared" si="66"/>
        <v>4</v>
      </c>
    </row>
    <row r="306" spans="1:39" ht="12.75" hidden="1" customHeight="1" x14ac:dyDescent="0.25">
      <c r="A306" s="14" t="s">
        <v>144</v>
      </c>
      <c r="B306" s="14" t="s">
        <v>144</v>
      </c>
      <c r="C306" s="14" t="s">
        <v>30</v>
      </c>
      <c r="D306" s="14" t="s">
        <v>112</v>
      </c>
      <c r="E306" s="15">
        <v>2</v>
      </c>
      <c r="F306" s="16">
        <v>1.8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3</v>
      </c>
      <c r="Q306" s="15">
        <v>0</v>
      </c>
      <c r="R306" s="16">
        <v>0</v>
      </c>
      <c r="S306" s="15">
        <v>2</v>
      </c>
      <c r="T306" s="15">
        <v>0</v>
      </c>
      <c r="U306" s="15">
        <v>0</v>
      </c>
      <c r="V306" s="15">
        <v>0</v>
      </c>
      <c r="W306" s="15">
        <v>1</v>
      </c>
      <c r="X306" s="15">
        <v>1</v>
      </c>
      <c r="Y306" s="15">
        <v>0</v>
      </c>
      <c r="Z306" s="15">
        <v>0</v>
      </c>
      <c r="AA306" s="15">
        <v>0</v>
      </c>
      <c r="AB306" s="15">
        <v>0</v>
      </c>
      <c r="AC306" s="15">
        <f t="shared" si="64"/>
        <v>2</v>
      </c>
      <c r="AD306" s="15">
        <f t="shared" si="56"/>
        <v>0</v>
      </c>
      <c r="AE306" s="15">
        <f t="shared" si="57"/>
        <v>0</v>
      </c>
      <c r="AF306" s="15">
        <f t="shared" si="58"/>
        <v>0</v>
      </c>
      <c r="AG306" s="15">
        <f t="shared" si="59"/>
        <v>1</v>
      </c>
      <c r="AH306" s="15">
        <f t="shared" si="60"/>
        <v>1</v>
      </c>
      <c r="AI306" s="15">
        <f t="shared" si="61"/>
        <v>0</v>
      </c>
      <c r="AJ306" s="15">
        <f t="shared" si="62"/>
        <v>0</v>
      </c>
      <c r="AK306" s="15">
        <f t="shared" si="63"/>
        <v>0</v>
      </c>
      <c r="AL306" s="15">
        <f t="shared" si="65"/>
        <v>1</v>
      </c>
      <c r="AM306" s="15">
        <f t="shared" si="66"/>
        <v>2</v>
      </c>
    </row>
    <row r="307" spans="1:39" ht="12.75" hidden="1" customHeight="1" x14ac:dyDescent="0.25">
      <c r="A307" s="14" t="s">
        <v>144</v>
      </c>
      <c r="B307" s="14" t="s">
        <v>144</v>
      </c>
      <c r="C307" s="14" t="s">
        <v>157</v>
      </c>
      <c r="D307" s="14" t="s">
        <v>112</v>
      </c>
      <c r="E307" s="15">
        <v>5</v>
      </c>
      <c r="F307" s="16">
        <v>4.8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1</v>
      </c>
      <c r="N307" s="15">
        <v>0</v>
      </c>
      <c r="O307" s="15">
        <v>0</v>
      </c>
      <c r="P307" s="15">
        <v>0</v>
      </c>
      <c r="Q307" s="15">
        <v>3</v>
      </c>
      <c r="R307" s="16">
        <v>3</v>
      </c>
      <c r="S307" s="15">
        <v>7</v>
      </c>
      <c r="T307" s="15">
        <v>0</v>
      </c>
      <c r="U307" s="15">
        <v>1</v>
      </c>
      <c r="V307" s="15">
        <v>0</v>
      </c>
      <c r="W307" s="15">
        <v>2</v>
      </c>
      <c r="X307" s="15">
        <v>3</v>
      </c>
      <c r="Y307" s="15">
        <v>1</v>
      </c>
      <c r="Z307" s="15">
        <v>0</v>
      </c>
      <c r="AA307" s="15">
        <v>0</v>
      </c>
      <c r="AB307" s="15">
        <v>0</v>
      </c>
      <c r="AC307" s="15">
        <f t="shared" si="64"/>
        <v>7</v>
      </c>
      <c r="AD307" s="15">
        <f t="shared" si="56"/>
        <v>0</v>
      </c>
      <c r="AE307" s="15">
        <f t="shared" si="57"/>
        <v>1</v>
      </c>
      <c r="AF307" s="15">
        <f t="shared" si="58"/>
        <v>0</v>
      </c>
      <c r="AG307" s="15">
        <f t="shared" si="59"/>
        <v>2</v>
      </c>
      <c r="AH307" s="15">
        <f t="shared" si="60"/>
        <v>3</v>
      </c>
      <c r="AI307" s="15">
        <f t="shared" si="61"/>
        <v>0</v>
      </c>
      <c r="AJ307" s="15">
        <f t="shared" si="62"/>
        <v>0</v>
      </c>
      <c r="AK307" s="15">
        <f t="shared" si="63"/>
        <v>0</v>
      </c>
      <c r="AL307" s="15">
        <f t="shared" si="65"/>
        <v>3</v>
      </c>
      <c r="AM307" s="15">
        <f t="shared" si="66"/>
        <v>6</v>
      </c>
    </row>
    <row r="308" spans="1:39" ht="12.75" hidden="1" customHeight="1" x14ac:dyDescent="0.25">
      <c r="A308" s="14" t="s">
        <v>144</v>
      </c>
      <c r="B308" s="14" t="s">
        <v>144</v>
      </c>
      <c r="C308" s="14" t="s">
        <v>157</v>
      </c>
      <c r="D308" s="14" t="s">
        <v>91</v>
      </c>
      <c r="E308" s="15">
        <v>1</v>
      </c>
      <c r="F308" s="16">
        <v>1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1</v>
      </c>
      <c r="Q308" s="15">
        <v>0</v>
      </c>
      <c r="R308" s="16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f t="shared" si="64"/>
        <v>0</v>
      </c>
      <c r="AD308" s="15">
        <f t="shared" si="56"/>
        <v>0</v>
      </c>
      <c r="AE308" s="15">
        <f t="shared" si="57"/>
        <v>0</v>
      </c>
      <c r="AF308" s="15">
        <f t="shared" si="58"/>
        <v>0</v>
      </c>
      <c r="AG308" s="15">
        <f t="shared" si="59"/>
        <v>0</v>
      </c>
      <c r="AH308" s="15">
        <f t="shared" si="60"/>
        <v>0</v>
      </c>
      <c r="AI308" s="15">
        <f t="shared" si="61"/>
        <v>0</v>
      </c>
      <c r="AJ308" s="15">
        <f t="shared" si="62"/>
        <v>0</v>
      </c>
      <c r="AK308" s="15">
        <f t="shared" si="63"/>
        <v>0</v>
      </c>
      <c r="AL308" s="15">
        <f t="shared" si="65"/>
        <v>0</v>
      </c>
      <c r="AM308" s="15">
        <f t="shared" si="66"/>
        <v>0</v>
      </c>
    </row>
    <row r="309" spans="1:39" ht="12.75" hidden="1" customHeight="1" x14ac:dyDescent="0.25">
      <c r="A309" s="14" t="s">
        <v>144</v>
      </c>
      <c r="B309" s="14" t="s">
        <v>144</v>
      </c>
      <c r="C309" s="14" t="s">
        <v>129</v>
      </c>
      <c r="D309" s="14" t="s">
        <v>54</v>
      </c>
      <c r="E309" s="15">
        <v>1</v>
      </c>
      <c r="F309" s="16">
        <v>1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f t="shared" si="64"/>
        <v>0</v>
      </c>
      <c r="AD309" s="15">
        <f t="shared" si="56"/>
        <v>0</v>
      </c>
      <c r="AE309" s="15">
        <f t="shared" si="57"/>
        <v>0</v>
      </c>
      <c r="AF309" s="15">
        <f t="shared" si="58"/>
        <v>0</v>
      </c>
      <c r="AG309" s="15">
        <f t="shared" si="59"/>
        <v>0</v>
      </c>
      <c r="AH309" s="15">
        <f t="shared" si="60"/>
        <v>0</v>
      </c>
      <c r="AI309" s="15">
        <f t="shared" si="61"/>
        <v>0</v>
      </c>
      <c r="AJ309" s="15">
        <f t="shared" si="62"/>
        <v>0</v>
      </c>
      <c r="AK309" s="15">
        <f t="shared" si="63"/>
        <v>0</v>
      </c>
      <c r="AL309" s="15">
        <f t="shared" si="65"/>
        <v>0</v>
      </c>
      <c r="AM309" s="15">
        <f t="shared" si="66"/>
        <v>0</v>
      </c>
    </row>
    <row r="310" spans="1:39" ht="12.75" hidden="1" customHeight="1" x14ac:dyDescent="0.25">
      <c r="A310" s="14" t="s">
        <v>144</v>
      </c>
      <c r="B310" s="14" t="s">
        <v>144</v>
      </c>
      <c r="C310" s="14" t="s">
        <v>297</v>
      </c>
      <c r="D310" s="14" t="s">
        <v>189</v>
      </c>
      <c r="E310" s="15">
        <v>3</v>
      </c>
      <c r="F310" s="16">
        <v>1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3</v>
      </c>
      <c r="R310" s="16">
        <v>3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f t="shared" si="64"/>
        <v>0</v>
      </c>
      <c r="AD310" s="15">
        <f t="shared" si="56"/>
        <v>0</v>
      </c>
      <c r="AE310" s="15">
        <f t="shared" si="57"/>
        <v>0</v>
      </c>
      <c r="AF310" s="15">
        <f t="shared" si="58"/>
        <v>0</v>
      </c>
      <c r="AG310" s="15">
        <f t="shared" si="59"/>
        <v>0</v>
      </c>
      <c r="AH310" s="15">
        <f t="shared" si="60"/>
        <v>0</v>
      </c>
      <c r="AI310" s="15">
        <f t="shared" si="61"/>
        <v>0</v>
      </c>
      <c r="AJ310" s="15">
        <f t="shared" si="62"/>
        <v>0</v>
      </c>
      <c r="AK310" s="15">
        <f t="shared" si="63"/>
        <v>0</v>
      </c>
      <c r="AL310" s="15">
        <f t="shared" si="65"/>
        <v>0</v>
      </c>
      <c r="AM310" s="15">
        <f t="shared" si="66"/>
        <v>0</v>
      </c>
    </row>
    <row r="311" spans="1:39" ht="12.75" hidden="1" customHeight="1" x14ac:dyDescent="0.25">
      <c r="A311" s="14" t="s">
        <v>144</v>
      </c>
      <c r="B311" s="14" t="s">
        <v>144</v>
      </c>
      <c r="C311" s="14" t="s">
        <v>228</v>
      </c>
      <c r="D311" s="14" t="s">
        <v>189</v>
      </c>
      <c r="E311" s="15">
        <v>1</v>
      </c>
      <c r="F311" s="16">
        <v>1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1</v>
      </c>
      <c r="N311" s="15">
        <v>0</v>
      </c>
      <c r="O311" s="15">
        <v>0</v>
      </c>
      <c r="P311" s="15">
        <v>0</v>
      </c>
      <c r="Q311" s="15">
        <v>0</v>
      </c>
      <c r="R311" s="16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f t="shared" si="64"/>
        <v>0</v>
      </c>
      <c r="AD311" s="15">
        <f t="shared" si="56"/>
        <v>0</v>
      </c>
      <c r="AE311" s="15">
        <f t="shared" si="57"/>
        <v>0</v>
      </c>
      <c r="AF311" s="15">
        <f t="shared" si="58"/>
        <v>0</v>
      </c>
      <c r="AG311" s="15">
        <f t="shared" si="59"/>
        <v>0</v>
      </c>
      <c r="AH311" s="15">
        <f t="shared" si="60"/>
        <v>0</v>
      </c>
      <c r="AI311" s="15">
        <f t="shared" si="61"/>
        <v>-1</v>
      </c>
      <c r="AJ311" s="15">
        <f t="shared" si="62"/>
        <v>0</v>
      </c>
      <c r="AK311" s="15">
        <f t="shared" si="63"/>
        <v>0</v>
      </c>
      <c r="AL311" s="15">
        <f t="shared" si="65"/>
        <v>0</v>
      </c>
      <c r="AM311" s="15">
        <f t="shared" si="66"/>
        <v>-1</v>
      </c>
    </row>
    <row r="312" spans="1:39" ht="12.75" hidden="1" customHeight="1" x14ac:dyDescent="0.25">
      <c r="A312" s="14" t="s">
        <v>144</v>
      </c>
      <c r="B312" s="14" t="s">
        <v>144</v>
      </c>
      <c r="C312" s="14" t="s">
        <v>250</v>
      </c>
      <c r="D312" s="14" t="s">
        <v>112</v>
      </c>
      <c r="E312" s="15">
        <v>3</v>
      </c>
      <c r="F312" s="16">
        <v>2.5499999999999998</v>
      </c>
      <c r="G312" s="15">
        <v>0</v>
      </c>
      <c r="H312" s="15">
        <v>0</v>
      </c>
      <c r="I312" s="15">
        <v>0</v>
      </c>
      <c r="J312" s="15">
        <v>1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6">
        <v>0</v>
      </c>
      <c r="S312" s="15">
        <v>5</v>
      </c>
      <c r="T312" s="15">
        <v>0</v>
      </c>
      <c r="U312" s="15">
        <v>0</v>
      </c>
      <c r="V312" s="15">
        <v>1</v>
      </c>
      <c r="W312" s="15">
        <v>1</v>
      </c>
      <c r="X312" s="15">
        <v>0</v>
      </c>
      <c r="Y312" s="15">
        <v>3</v>
      </c>
      <c r="Z312" s="15">
        <v>0</v>
      </c>
      <c r="AA312" s="15">
        <v>0</v>
      </c>
      <c r="AB312" s="15">
        <v>0</v>
      </c>
      <c r="AC312" s="15">
        <f t="shared" si="64"/>
        <v>5</v>
      </c>
      <c r="AD312" s="15">
        <f t="shared" si="56"/>
        <v>0</v>
      </c>
      <c r="AE312" s="15">
        <f t="shared" si="57"/>
        <v>0</v>
      </c>
      <c r="AF312" s="15">
        <f t="shared" si="58"/>
        <v>0</v>
      </c>
      <c r="AG312" s="15">
        <f t="shared" si="59"/>
        <v>1</v>
      </c>
      <c r="AH312" s="15">
        <f t="shared" si="60"/>
        <v>0</v>
      </c>
      <c r="AI312" s="15">
        <f t="shared" si="61"/>
        <v>3</v>
      </c>
      <c r="AJ312" s="15">
        <f t="shared" si="62"/>
        <v>0</v>
      </c>
      <c r="AK312" s="15">
        <f t="shared" si="63"/>
        <v>0</v>
      </c>
      <c r="AL312" s="15">
        <f t="shared" si="65"/>
        <v>1</v>
      </c>
      <c r="AM312" s="15">
        <f t="shared" si="66"/>
        <v>4</v>
      </c>
    </row>
    <row r="313" spans="1:39" ht="12.75" hidden="1" customHeight="1" x14ac:dyDescent="0.25">
      <c r="A313" s="14" t="s">
        <v>144</v>
      </c>
      <c r="B313" s="14" t="s">
        <v>144</v>
      </c>
      <c r="C313" s="14" t="s">
        <v>244</v>
      </c>
      <c r="D313" s="14" t="s">
        <v>112</v>
      </c>
      <c r="E313" s="15">
        <v>9</v>
      </c>
      <c r="F313" s="16">
        <v>5.8</v>
      </c>
      <c r="G313" s="15">
        <v>3</v>
      </c>
      <c r="H313" s="15">
        <v>1</v>
      </c>
      <c r="I313" s="15">
        <v>1</v>
      </c>
      <c r="J313" s="15">
        <v>1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6">
        <v>0</v>
      </c>
      <c r="S313" s="15">
        <v>4</v>
      </c>
      <c r="T313" s="15">
        <v>1</v>
      </c>
      <c r="U313" s="15">
        <v>0</v>
      </c>
      <c r="V313" s="15">
        <v>1</v>
      </c>
      <c r="W313" s="15">
        <v>0</v>
      </c>
      <c r="X313" s="15">
        <v>1</v>
      </c>
      <c r="Y313" s="15">
        <v>1</v>
      </c>
      <c r="Z313" s="15">
        <v>0</v>
      </c>
      <c r="AA313" s="15">
        <v>0</v>
      </c>
      <c r="AB313" s="15">
        <v>2</v>
      </c>
      <c r="AC313" s="15">
        <f t="shared" si="64"/>
        <v>4</v>
      </c>
      <c r="AD313" s="15">
        <f t="shared" si="56"/>
        <v>-3</v>
      </c>
      <c r="AE313" s="15">
        <f t="shared" si="57"/>
        <v>-1</v>
      </c>
      <c r="AF313" s="15">
        <f t="shared" si="58"/>
        <v>0</v>
      </c>
      <c r="AG313" s="15">
        <f t="shared" si="59"/>
        <v>0</v>
      </c>
      <c r="AH313" s="15">
        <f t="shared" si="60"/>
        <v>1</v>
      </c>
      <c r="AI313" s="15">
        <f t="shared" si="61"/>
        <v>1</v>
      </c>
      <c r="AJ313" s="15">
        <f t="shared" si="62"/>
        <v>0</v>
      </c>
      <c r="AK313" s="15">
        <f t="shared" si="63"/>
        <v>0</v>
      </c>
      <c r="AL313" s="15">
        <f t="shared" si="65"/>
        <v>-4</v>
      </c>
      <c r="AM313" s="15">
        <f t="shared" si="66"/>
        <v>-2</v>
      </c>
    </row>
    <row r="314" spans="1:39" ht="12.75" hidden="1" customHeight="1" x14ac:dyDescent="0.25">
      <c r="A314" s="14" t="s">
        <v>144</v>
      </c>
      <c r="B314" s="14" t="s">
        <v>144</v>
      </c>
      <c r="C314" s="14" t="s">
        <v>196</v>
      </c>
      <c r="D314" s="14" t="s">
        <v>189</v>
      </c>
      <c r="E314" s="15">
        <v>1</v>
      </c>
      <c r="F314" s="16">
        <v>1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1</v>
      </c>
      <c r="Q314" s="15">
        <v>0</v>
      </c>
      <c r="R314" s="16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f t="shared" si="64"/>
        <v>0</v>
      </c>
      <c r="AD314" s="15">
        <f t="shared" si="56"/>
        <v>0</v>
      </c>
      <c r="AE314" s="15">
        <f t="shared" si="57"/>
        <v>0</v>
      </c>
      <c r="AF314" s="15">
        <f t="shared" si="58"/>
        <v>0</v>
      </c>
      <c r="AG314" s="15">
        <f t="shared" si="59"/>
        <v>0</v>
      </c>
      <c r="AH314" s="15">
        <f t="shared" si="60"/>
        <v>0</v>
      </c>
      <c r="AI314" s="15">
        <f t="shared" si="61"/>
        <v>0</v>
      </c>
      <c r="AJ314" s="15">
        <f t="shared" si="62"/>
        <v>0</v>
      </c>
      <c r="AK314" s="15">
        <f t="shared" si="63"/>
        <v>0</v>
      </c>
      <c r="AL314" s="15">
        <f t="shared" si="65"/>
        <v>0</v>
      </c>
      <c r="AM314" s="15">
        <f t="shared" si="66"/>
        <v>0</v>
      </c>
    </row>
    <row r="315" spans="1:39" ht="12.75" hidden="1" customHeight="1" x14ac:dyDescent="0.25">
      <c r="A315" s="14" t="s">
        <v>144</v>
      </c>
      <c r="B315" s="14" t="s">
        <v>144</v>
      </c>
      <c r="C315" s="14" t="s">
        <v>51</v>
      </c>
      <c r="D315" s="14" t="s">
        <v>112</v>
      </c>
      <c r="E315" s="15">
        <v>6</v>
      </c>
      <c r="F315" s="16">
        <v>5</v>
      </c>
      <c r="G315" s="15">
        <v>0</v>
      </c>
      <c r="H315" s="15">
        <v>0</v>
      </c>
      <c r="I315" s="15">
        <v>0</v>
      </c>
      <c r="J315" s="15">
        <v>1</v>
      </c>
      <c r="K315" s="15">
        <v>0</v>
      </c>
      <c r="L315" s="15">
        <v>1</v>
      </c>
      <c r="M315" s="15">
        <v>0</v>
      </c>
      <c r="N315" s="15">
        <v>0</v>
      </c>
      <c r="O315" s="15">
        <v>0</v>
      </c>
      <c r="P315" s="15">
        <v>3</v>
      </c>
      <c r="Q315" s="15">
        <v>1.5</v>
      </c>
      <c r="R315" s="16">
        <v>1.5</v>
      </c>
      <c r="S315" s="15">
        <v>3</v>
      </c>
      <c r="T315" s="15">
        <v>0</v>
      </c>
      <c r="U315" s="15">
        <v>1</v>
      </c>
      <c r="V315" s="15">
        <v>2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3</v>
      </c>
      <c r="AC315" s="15">
        <f t="shared" si="64"/>
        <v>3</v>
      </c>
      <c r="AD315" s="15">
        <f t="shared" si="56"/>
        <v>0</v>
      </c>
      <c r="AE315" s="15">
        <f t="shared" si="57"/>
        <v>1</v>
      </c>
      <c r="AF315" s="15">
        <f t="shared" si="58"/>
        <v>1</v>
      </c>
      <c r="AG315" s="15">
        <f t="shared" si="59"/>
        <v>0</v>
      </c>
      <c r="AH315" s="15">
        <f t="shared" si="60"/>
        <v>-1</v>
      </c>
      <c r="AI315" s="15">
        <f t="shared" si="61"/>
        <v>0</v>
      </c>
      <c r="AJ315" s="15">
        <f t="shared" si="62"/>
        <v>0</v>
      </c>
      <c r="AK315" s="15">
        <f t="shared" si="63"/>
        <v>0</v>
      </c>
      <c r="AL315" s="15">
        <f t="shared" si="65"/>
        <v>2</v>
      </c>
      <c r="AM315" s="15">
        <f t="shared" si="66"/>
        <v>1</v>
      </c>
    </row>
    <row r="316" spans="1:39" ht="12.75" hidden="1" customHeight="1" x14ac:dyDescent="0.25">
      <c r="A316" s="14" t="s">
        <v>144</v>
      </c>
      <c r="B316" s="14" t="s">
        <v>144</v>
      </c>
      <c r="C316" s="14" t="s">
        <v>86</v>
      </c>
      <c r="D316" s="14" t="s">
        <v>112</v>
      </c>
      <c r="E316" s="15">
        <v>0</v>
      </c>
      <c r="F316" s="16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3</v>
      </c>
      <c r="R316" s="16">
        <v>2.6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f t="shared" si="64"/>
        <v>0</v>
      </c>
      <c r="AD316" s="15">
        <f t="shared" si="56"/>
        <v>0</v>
      </c>
      <c r="AE316" s="15">
        <f t="shared" si="57"/>
        <v>0</v>
      </c>
      <c r="AF316" s="15">
        <f t="shared" si="58"/>
        <v>0</v>
      </c>
      <c r="AG316" s="15">
        <f t="shared" si="59"/>
        <v>0</v>
      </c>
      <c r="AH316" s="15">
        <f t="shared" si="60"/>
        <v>0</v>
      </c>
      <c r="AI316" s="15">
        <f t="shared" si="61"/>
        <v>0</v>
      </c>
      <c r="AJ316" s="15">
        <f t="shared" si="62"/>
        <v>0</v>
      </c>
      <c r="AK316" s="15">
        <f t="shared" si="63"/>
        <v>0</v>
      </c>
      <c r="AL316" s="15">
        <f t="shared" si="65"/>
        <v>0</v>
      </c>
      <c r="AM316" s="15">
        <f t="shared" si="66"/>
        <v>0</v>
      </c>
    </row>
    <row r="317" spans="1:39" ht="12.75" hidden="1" customHeight="1" x14ac:dyDescent="0.25">
      <c r="A317" s="14" t="s">
        <v>144</v>
      </c>
      <c r="B317" s="14" t="s">
        <v>144</v>
      </c>
      <c r="C317" s="14" t="s">
        <v>138</v>
      </c>
      <c r="D317" s="14" t="s">
        <v>112</v>
      </c>
      <c r="E317" s="15">
        <v>3</v>
      </c>
      <c r="F317" s="16">
        <v>2.5</v>
      </c>
      <c r="G317" s="15">
        <v>0</v>
      </c>
      <c r="H317" s="15">
        <v>0</v>
      </c>
      <c r="I317" s="15">
        <v>0</v>
      </c>
      <c r="J317" s="15">
        <v>1</v>
      </c>
      <c r="K317" s="15">
        <v>1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6">
        <v>0</v>
      </c>
      <c r="S317" s="15">
        <v>5</v>
      </c>
      <c r="T317" s="15">
        <v>0</v>
      </c>
      <c r="U317" s="15">
        <v>1</v>
      </c>
      <c r="V317" s="15">
        <v>0</v>
      </c>
      <c r="W317" s="15">
        <v>2</v>
      </c>
      <c r="X317" s="15">
        <v>2</v>
      </c>
      <c r="Y317" s="15">
        <v>0</v>
      </c>
      <c r="Z317" s="15">
        <v>0</v>
      </c>
      <c r="AA317" s="15">
        <v>0</v>
      </c>
      <c r="AB317" s="15">
        <v>0</v>
      </c>
      <c r="AC317" s="15">
        <f t="shared" si="64"/>
        <v>5</v>
      </c>
      <c r="AD317" s="15">
        <f t="shared" si="56"/>
        <v>0</v>
      </c>
      <c r="AE317" s="15">
        <f t="shared" si="57"/>
        <v>1</v>
      </c>
      <c r="AF317" s="15">
        <f t="shared" si="58"/>
        <v>-1</v>
      </c>
      <c r="AG317" s="15">
        <f t="shared" si="59"/>
        <v>1</v>
      </c>
      <c r="AH317" s="15">
        <f t="shared" si="60"/>
        <v>2</v>
      </c>
      <c r="AI317" s="15">
        <f t="shared" si="61"/>
        <v>0</v>
      </c>
      <c r="AJ317" s="15">
        <f t="shared" si="62"/>
        <v>0</v>
      </c>
      <c r="AK317" s="15">
        <f t="shared" si="63"/>
        <v>0</v>
      </c>
      <c r="AL317" s="15">
        <f t="shared" si="65"/>
        <v>1</v>
      </c>
      <c r="AM317" s="15">
        <f t="shared" si="66"/>
        <v>3</v>
      </c>
    </row>
    <row r="318" spans="1:39" ht="12.75" hidden="1" customHeight="1" x14ac:dyDescent="0.25">
      <c r="A318" s="14" t="s">
        <v>144</v>
      </c>
      <c r="B318" s="14" t="s">
        <v>144</v>
      </c>
      <c r="C318" s="14" t="s">
        <v>138</v>
      </c>
      <c r="D318" s="14" t="s">
        <v>170</v>
      </c>
      <c r="E318" s="15">
        <v>1</v>
      </c>
      <c r="F318" s="16">
        <v>0.75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6">
        <v>0.75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f t="shared" si="64"/>
        <v>0</v>
      </c>
      <c r="AD318" s="15">
        <f t="shared" si="56"/>
        <v>0</v>
      </c>
      <c r="AE318" s="15">
        <f t="shared" si="57"/>
        <v>0</v>
      </c>
      <c r="AF318" s="15">
        <f t="shared" si="58"/>
        <v>0</v>
      </c>
      <c r="AG318" s="15">
        <f t="shared" si="59"/>
        <v>0</v>
      </c>
      <c r="AH318" s="15">
        <f t="shared" si="60"/>
        <v>0</v>
      </c>
      <c r="AI318" s="15">
        <f t="shared" si="61"/>
        <v>0</v>
      </c>
      <c r="AJ318" s="15">
        <f t="shared" si="62"/>
        <v>0</v>
      </c>
      <c r="AK318" s="15">
        <f t="shared" si="63"/>
        <v>0</v>
      </c>
      <c r="AL318" s="15">
        <f t="shared" si="65"/>
        <v>0</v>
      </c>
      <c r="AM318" s="15">
        <f t="shared" si="66"/>
        <v>0</v>
      </c>
    </row>
    <row r="319" spans="1:39" ht="12.75" hidden="1" customHeight="1" x14ac:dyDescent="0.25">
      <c r="A319" s="14" t="s">
        <v>144</v>
      </c>
      <c r="B319" s="14" t="s">
        <v>144</v>
      </c>
      <c r="C319" s="14" t="s">
        <v>199</v>
      </c>
      <c r="D319" s="14" t="s">
        <v>54</v>
      </c>
      <c r="E319" s="15">
        <v>11</v>
      </c>
      <c r="F319" s="16">
        <v>7.5</v>
      </c>
      <c r="G319" s="15">
        <v>2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6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f t="shared" si="64"/>
        <v>0</v>
      </c>
      <c r="AD319" s="15">
        <f t="shared" si="56"/>
        <v>-2</v>
      </c>
      <c r="AE319" s="15">
        <f t="shared" si="57"/>
        <v>0</v>
      </c>
      <c r="AF319" s="15">
        <f t="shared" si="58"/>
        <v>0</v>
      </c>
      <c r="AG319" s="15">
        <f t="shared" si="59"/>
        <v>0</v>
      </c>
      <c r="AH319" s="15">
        <f t="shared" si="60"/>
        <v>0</v>
      </c>
      <c r="AI319" s="15">
        <f t="shared" si="61"/>
        <v>0</v>
      </c>
      <c r="AJ319" s="15">
        <f t="shared" si="62"/>
        <v>0</v>
      </c>
      <c r="AK319" s="15">
        <f t="shared" si="63"/>
        <v>0</v>
      </c>
      <c r="AL319" s="15">
        <f t="shared" si="65"/>
        <v>-2</v>
      </c>
      <c r="AM319" s="15">
        <f t="shared" si="66"/>
        <v>-2</v>
      </c>
    </row>
    <row r="320" spans="1:39" ht="12.75" hidden="1" customHeight="1" x14ac:dyDescent="0.25">
      <c r="A320" s="14" t="s">
        <v>144</v>
      </c>
      <c r="B320" s="14" t="s">
        <v>144</v>
      </c>
      <c r="C320" s="14" t="s">
        <v>29</v>
      </c>
      <c r="D320" s="14" t="s">
        <v>112</v>
      </c>
      <c r="E320" s="15">
        <v>3</v>
      </c>
      <c r="F320" s="16">
        <v>1.8</v>
      </c>
      <c r="G320" s="15">
        <v>0</v>
      </c>
      <c r="H320" s="15">
        <v>0</v>
      </c>
      <c r="I320" s="15">
        <v>0</v>
      </c>
      <c r="J320" s="15">
        <v>1</v>
      </c>
      <c r="K320" s="15">
        <v>0</v>
      </c>
      <c r="L320" s="15">
        <v>0</v>
      </c>
      <c r="M320" s="15">
        <v>0</v>
      </c>
      <c r="N320" s="15">
        <v>0</v>
      </c>
      <c r="O320" s="15">
        <v>1</v>
      </c>
      <c r="P320" s="15">
        <v>0</v>
      </c>
      <c r="Q320" s="15">
        <v>1</v>
      </c>
      <c r="R320" s="16">
        <v>1</v>
      </c>
      <c r="S320" s="15">
        <v>4</v>
      </c>
      <c r="T320" s="15">
        <v>2</v>
      </c>
      <c r="U320" s="15">
        <v>1</v>
      </c>
      <c r="V320" s="15">
        <v>0</v>
      </c>
      <c r="W320" s="15">
        <v>0</v>
      </c>
      <c r="X320" s="15">
        <v>1</v>
      </c>
      <c r="Y320" s="15">
        <v>0</v>
      </c>
      <c r="Z320" s="15">
        <v>0</v>
      </c>
      <c r="AA320" s="15">
        <v>0</v>
      </c>
      <c r="AB320" s="15">
        <v>1</v>
      </c>
      <c r="AC320" s="15">
        <f t="shared" si="64"/>
        <v>4</v>
      </c>
      <c r="AD320" s="15">
        <f t="shared" si="56"/>
        <v>2</v>
      </c>
      <c r="AE320" s="15">
        <f t="shared" si="57"/>
        <v>1</v>
      </c>
      <c r="AF320" s="15">
        <f t="shared" si="58"/>
        <v>-1</v>
      </c>
      <c r="AG320" s="15">
        <f t="shared" si="59"/>
        <v>0</v>
      </c>
      <c r="AH320" s="15">
        <f t="shared" si="60"/>
        <v>1</v>
      </c>
      <c r="AI320" s="15">
        <f t="shared" si="61"/>
        <v>0</v>
      </c>
      <c r="AJ320" s="15">
        <f t="shared" si="62"/>
        <v>0</v>
      </c>
      <c r="AK320" s="15">
        <f t="shared" si="63"/>
        <v>-1</v>
      </c>
      <c r="AL320" s="15">
        <f t="shared" si="65"/>
        <v>2</v>
      </c>
      <c r="AM320" s="15">
        <f t="shared" si="66"/>
        <v>2</v>
      </c>
    </row>
    <row r="321" spans="1:39" ht="12.75" hidden="1" customHeight="1" x14ac:dyDescent="0.25">
      <c r="A321" s="14" t="s">
        <v>144</v>
      </c>
      <c r="B321" s="14" t="s">
        <v>144</v>
      </c>
      <c r="C321" s="14" t="s">
        <v>22</v>
      </c>
      <c r="D321" s="14" t="s">
        <v>189</v>
      </c>
      <c r="E321" s="15">
        <v>1</v>
      </c>
      <c r="F321" s="16">
        <v>0.5</v>
      </c>
      <c r="G321" s="15">
        <v>1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2</v>
      </c>
      <c r="R321" s="16">
        <v>1.5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f t="shared" si="64"/>
        <v>0</v>
      </c>
      <c r="AD321" s="15">
        <f t="shared" si="56"/>
        <v>-1</v>
      </c>
      <c r="AE321" s="15">
        <f t="shared" si="57"/>
        <v>0</v>
      </c>
      <c r="AF321" s="15">
        <f t="shared" si="58"/>
        <v>0</v>
      </c>
      <c r="AG321" s="15">
        <f t="shared" si="59"/>
        <v>0</v>
      </c>
      <c r="AH321" s="15">
        <f t="shared" si="60"/>
        <v>0</v>
      </c>
      <c r="AI321" s="15">
        <f t="shared" si="61"/>
        <v>0</v>
      </c>
      <c r="AJ321" s="15">
        <f t="shared" si="62"/>
        <v>0</v>
      </c>
      <c r="AK321" s="15">
        <f t="shared" si="63"/>
        <v>0</v>
      </c>
      <c r="AL321" s="15">
        <f t="shared" si="65"/>
        <v>-1</v>
      </c>
      <c r="AM321" s="15">
        <f t="shared" si="66"/>
        <v>-1</v>
      </c>
    </row>
    <row r="322" spans="1:39" ht="12.75" hidden="1" customHeight="1" x14ac:dyDescent="0.25">
      <c r="A322" s="14" t="s">
        <v>144</v>
      </c>
      <c r="B322" s="14" t="s">
        <v>144</v>
      </c>
      <c r="C322" s="14" t="s">
        <v>75</v>
      </c>
      <c r="D322" s="14" t="s">
        <v>54</v>
      </c>
      <c r="E322" s="15">
        <v>2</v>
      </c>
      <c r="F322" s="16">
        <v>2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2</v>
      </c>
      <c r="R322" s="16">
        <v>2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f t="shared" si="64"/>
        <v>0</v>
      </c>
      <c r="AD322" s="15">
        <f t="shared" si="56"/>
        <v>0</v>
      </c>
      <c r="AE322" s="15">
        <f t="shared" si="57"/>
        <v>0</v>
      </c>
      <c r="AF322" s="15">
        <f t="shared" si="58"/>
        <v>0</v>
      </c>
      <c r="AG322" s="15">
        <f t="shared" si="59"/>
        <v>0</v>
      </c>
      <c r="AH322" s="15">
        <f t="shared" si="60"/>
        <v>0</v>
      </c>
      <c r="AI322" s="15">
        <f t="shared" si="61"/>
        <v>0</v>
      </c>
      <c r="AJ322" s="15">
        <f t="shared" si="62"/>
        <v>0</v>
      </c>
      <c r="AK322" s="15">
        <f t="shared" si="63"/>
        <v>0</v>
      </c>
      <c r="AL322" s="15">
        <f t="shared" si="65"/>
        <v>0</v>
      </c>
      <c r="AM322" s="15">
        <f t="shared" si="66"/>
        <v>0</v>
      </c>
    </row>
    <row r="323" spans="1:39" ht="12.75" hidden="1" customHeight="1" x14ac:dyDescent="0.25">
      <c r="A323" s="14" t="s">
        <v>144</v>
      </c>
      <c r="B323" s="14" t="s">
        <v>144</v>
      </c>
      <c r="C323" s="14" t="s">
        <v>134</v>
      </c>
      <c r="D323" s="14" t="s">
        <v>112</v>
      </c>
      <c r="E323" s="15">
        <v>2</v>
      </c>
      <c r="F323" s="16">
        <v>1.6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1</v>
      </c>
      <c r="R323" s="16">
        <v>1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f t="shared" si="64"/>
        <v>0</v>
      </c>
      <c r="AD323" s="15">
        <f t="shared" si="56"/>
        <v>0</v>
      </c>
      <c r="AE323" s="15">
        <f t="shared" si="57"/>
        <v>0</v>
      </c>
      <c r="AF323" s="15">
        <f t="shared" si="58"/>
        <v>0</v>
      </c>
      <c r="AG323" s="15">
        <f t="shared" si="59"/>
        <v>0</v>
      </c>
      <c r="AH323" s="15">
        <f t="shared" si="60"/>
        <v>0</v>
      </c>
      <c r="AI323" s="15">
        <f t="shared" si="61"/>
        <v>0</v>
      </c>
      <c r="AJ323" s="15">
        <f t="shared" si="62"/>
        <v>0</v>
      </c>
      <c r="AK323" s="15">
        <f t="shared" si="63"/>
        <v>0</v>
      </c>
      <c r="AL323" s="15">
        <f t="shared" si="65"/>
        <v>0</v>
      </c>
      <c r="AM323" s="15">
        <f t="shared" si="66"/>
        <v>0</v>
      </c>
    </row>
    <row r="324" spans="1:39" ht="12.75" hidden="1" customHeight="1" x14ac:dyDescent="0.25">
      <c r="A324" s="14" t="s">
        <v>144</v>
      </c>
      <c r="B324" s="14" t="s">
        <v>144</v>
      </c>
      <c r="C324" s="14" t="s">
        <v>36</v>
      </c>
      <c r="D324" s="14" t="s">
        <v>112</v>
      </c>
      <c r="E324" s="15">
        <v>1</v>
      </c>
      <c r="F324" s="16">
        <v>1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6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f t="shared" si="64"/>
        <v>0</v>
      </c>
      <c r="AD324" s="15">
        <f t="shared" ref="AD324:AD349" si="67">T324-(G324+H324)</f>
        <v>0</v>
      </c>
      <c r="AE324" s="15">
        <f t="shared" ref="AE324:AE349" si="68">U324-I324</f>
        <v>0</v>
      </c>
      <c r="AF324" s="15">
        <f t="shared" ref="AF324:AF349" si="69">V324-J324</f>
        <v>0</v>
      </c>
      <c r="AG324" s="15">
        <f t="shared" ref="AG324:AG349" si="70">W324-K324</f>
        <v>0</v>
      </c>
      <c r="AH324" s="15">
        <f t="shared" ref="AH324:AH349" si="71">X324-L324</f>
        <v>0</v>
      </c>
      <c r="AI324" s="15">
        <f t="shared" ref="AI324:AI349" si="72">Y324-M324</f>
        <v>0</v>
      </c>
      <c r="AJ324" s="15">
        <f t="shared" ref="AJ324:AJ349" si="73">Z324-N324</f>
        <v>0</v>
      </c>
      <c r="AK324" s="15">
        <f t="shared" ref="AK324:AK349" si="74">AA324-O324</f>
        <v>0</v>
      </c>
      <c r="AL324" s="15">
        <f t="shared" si="65"/>
        <v>0</v>
      </c>
      <c r="AM324" s="15">
        <f t="shared" si="66"/>
        <v>0</v>
      </c>
    </row>
    <row r="325" spans="1:39" ht="12.75" hidden="1" customHeight="1" x14ac:dyDescent="0.25">
      <c r="A325" s="14" t="s">
        <v>144</v>
      </c>
      <c r="B325" s="14" t="s">
        <v>144</v>
      </c>
      <c r="C325" s="14" t="s">
        <v>298</v>
      </c>
      <c r="D325" s="14" t="s">
        <v>112</v>
      </c>
      <c r="E325" s="15">
        <v>15</v>
      </c>
      <c r="F325" s="16">
        <v>13</v>
      </c>
      <c r="G325" s="15">
        <v>1</v>
      </c>
      <c r="H325" s="15">
        <v>0</v>
      </c>
      <c r="I325" s="15">
        <v>0</v>
      </c>
      <c r="J325" s="15">
        <v>2</v>
      </c>
      <c r="K325" s="15">
        <v>1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2</v>
      </c>
      <c r="R325" s="16">
        <v>2</v>
      </c>
      <c r="S325" s="15">
        <v>6</v>
      </c>
      <c r="T325" s="15">
        <v>1</v>
      </c>
      <c r="U325" s="15">
        <v>0</v>
      </c>
      <c r="V325" s="15">
        <v>2</v>
      </c>
      <c r="W325" s="15">
        <v>2</v>
      </c>
      <c r="X325" s="15">
        <v>1</v>
      </c>
      <c r="Y325" s="15">
        <v>0</v>
      </c>
      <c r="Z325" s="15">
        <v>0</v>
      </c>
      <c r="AA325" s="15">
        <v>0</v>
      </c>
      <c r="AB325" s="15">
        <v>1</v>
      </c>
      <c r="AC325" s="15">
        <f t="shared" si="64"/>
        <v>6</v>
      </c>
      <c r="AD325" s="15">
        <f t="shared" si="67"/>
        <v>0</v>
      </c>
      <c r="AE325" s="15">
        <f t="shared" si="68"/>
        <v>0</v>
      </c>
      <c r="AF325" s="15">
        <f t="shared" si="69"/>
        <v>0</v>
      </c>
      <c r="AG325" s="15">
        <f t="shared" si="70"/>
        <v>1</v>
      </c>
      <c r="AH325" s="15">
        <f t="shared" si="71"/>
        <v>1</v>
      </c>
      <c r="AI325" s="15">
        <f t="shared" si="72"/>
        <v>0</v>
      </c>
      <c r="AJ325" s="15">
        <f t="shared" si="73"/>
        <v>0</v>
      </c>
      <c r="AK325" s="15">
        <f t="shared" si="74"/>
        <v>0</v>
      </c>
      <c r="AL325" s="15">
        <f t="shared" si="65"/>
        <v>1</v>
      </c>
      <c r="AM325" s="15">
        <f t="shared" si="66"/>
        <v>2</v>
      </c>
    </row>
    <row r="326" spans="1:39" ht="12.75" hidden="1" customHeight="1" x14ac:dyDescent="0.25">
      <c r="A326" s="14" t="s">
        <v>144</v>
      </c>
      <c r="B326" s="14" t="s">
        <v>144</v>
      </c>
      <c r="C326" s="14" t="s">
        <v>298</v>
      </c>
      <c r="D326" s="14" t="s">
        <v>184</v>
      </c>
      <c r="E326" s="15">
        <v>1</v>
      </c>
      <c r="F326" s="16">
        <v>0.2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1</v>
      </c>
      <c r="O326" s="15">
        <v>0</v>
      </c>
      <c r="P326" s="15">
        <v>0</v>
      </c>
      <c r="Q326" s="15">
        <v>0</v>
      </c>
      <c r="R326" s="16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f t="shared" ref="AC326:AC349" si="75">SUM(T326:AA326)</f>
        <v>0</v>
      </c>
      <c r="AD326" s="15">
        <f t="shared" si="67"/>
        <v>0</v>
      </c>
      <c r="AE326" s="15">
        <f t="shared" si="68"/>
        <v>0</v>
      </c>
      <c r="AF326" s="15">
        <f t="shared" si="69"/>
        <v>0</v>
      </c>
      <c r="AG326" s="15">
        <f t="shared" si="70"/>
        <v>0</v>
      </c>
      <c r="AH326" s="15">
        <f t="shared" si="71"/>
        <v>0</v>
      </c>
      <c r="AI326" s="15">
        <f t="shared" si="72"/>
        <v>0</v>
      </c>
      <c r="AJ326" s="15">
        <f t="shared" si="73"/>
        <v>-1</v>
      </c>
      <c r="AK326" s="15">
        <f t="shared" si="74"/>
        <v>0</v>
      </c>
      <c r="AL326" s="15">
        <f t="shared" ref="AL326:AL349" si="76">SUM(AD326:AG326)</f>
        <v>0</v>
      </c>
      <c r="AM326" s="15">
        <f t="shared" ref="AM326:AM349" si="77">SUM(AD326:AK326)</f>
        <v>-1</v>
      </c>
    </row>
    <row r="327" spans="1:39" ht="12.75" customHeight="1" x14ac:dyDescent="0.25">
      <c r="A327" s="14" t="s">
        <v>144</v>
      </c>
      <c r="B327" s="14" t="s">
        <v>144</v>
      </c>
      <c r="C327" s="14" t="s">
        <v>298</v>
      </c>
      <c r="D327" s="14" t="s">
        <v>125</v>
      </c>
      <c r="E327" s="15">
        <v>1</v>
      </c>
      <c r="F327" s="16">
        <v>0.2</v>
      </c>
      <c r="G327" s="15">
        <v>0</v>
      </c>
      <c r="H327" s="15">
        <v>1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6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f t="shared" si="75"/>
        <v>0</v>
      </c>
      <c r="AD327" s="15">
        <f t="shared" si="67"/>
        <v>-1</v>
      </c>
      <c r="AE327" s="15">
        <f t="shared" si="68"/>
        <v>0</v>
      </c>
      <c r="AF327" s="15">
        <f t="shared" si="69"/>
        <v>0</v>
      </c>
      <c r="AG327" s="15">
        <f t="shared" si="70"/>
        <v>0</v>
      </c>
      <c r="AH327" s="15">
        <f t="shared" si="71"/>
        <v>0</v>
      </c>
      <c r="AI327" s="15">
        <f t="shared" si="72"/>
        <v>0</v>
      </c>
      <c r="AJ327" s="15">
        <f t="shared" si="73"/>
        <v>0</v>
      </c>
      <c r="AK327" s="15">
        <f t="shared" si="74"/>
        <v>0</v>
      </c>
      <c r="AL327" s="15">
        <f t="shared" si="76"/>
        <v>-1</v>
      </c>
      <c r="AM327" s="15">
        <f t="shared" si="77"/>
        <v>-1</v>
      </c>
    </row>
    <row r="328" spans="1:39" ht="12.75" hidden="1" customHeight="1" x14ac:dyDescent="0.25">
      <c r="A328" s="14" t="s">
        <v>144</v>
      </c>
      <c r="B328" s="14" t="s">
        <v>144</v>
      </c>
      <c r="C328" s="14" t="s">
        <v>195</v>
      </c>
      <c r="D328" s="14" t="s">
        <v>128</v>
      </c>
      <c r="E328" s="15">
        <v>1</v>
      </c>
      <c r="F328" s="16">
        <v>1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6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f t="shared" si="75"/>
        <v>0</v>
      </c>
      <c r="AD328" s="15">
        <f t="shared" si="67"/>
        <v>0</v>
      </c>
      <c r="AE328" s="15">
        <f t="shared" si="68"/>
        <v>0</v>
      </c>
      <c r="AF328" s="15">
        <f t="shared" si="69"/>
        <v>0</v>
      </c>
      <c r="AG328" s="15">
        <f t="shared" si="70"/>
        <v>0</v>
      </c>
      <c r="AH328" s="15">
        <f t="shared" si="71"/>
        <v>0</v>
      </c>
      <c r="AI328" s="15">
        <f t="shared" si="72"/>
        <v>0</v>
      </c>
      <c r="AJ328" s="15">
        <f t="shared" si="73"/>
        <v>0</v>
      </c>
      <c r="AK328" s="15">
        <f t="shared" si="74"/>
        <v>0</v>
      </c>
      <c r="AL328" s="15">
        <f t="shared" si="76"/>
        <v>0</v>
      </c>
      <c r="AM328" s="15">
        <f t="shared" si="77"/>
        <v>0</v>
      </c>
    </row>
    <row r="329" spans="1:39" ht="12.75" hidden="1" customHeight="1" x14ac:dyDescent="0.25">
      <c r="A329" s="14" t="s">
        <v>144</v>
      </c>
      <c r="B329" s="14" t="s">
        <v>144</v>
      </c>
      <c r="C329" s="14" t="s">
        <v>74</v>
      </c>
      <c r="D329" s="14" t="s">
        <v>112</v>
      </c>
      <c r="E329" s="15">
        <v>0</v>
      </c>
      <c r="F329" s="16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2</v>
      </c>
      <c r="R329" s="16">
        <v>2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f t="shared" si="75"/>
        <v>0</v>
      </c>
      <c r="AD329" s="15">
        <f t="shared" si="67"/>
        <v>0</v>
      </c>
      <c r="AE329" s="15">
        <f t="shared" si="68"/>
        <v>0</v>
      </c>
      <c r="AF329" s="15">
        <f t="shared" si="69"/>
        <v>0</v>
      </c>
      <c r="AG329" s="15">
        <f t="shared" si="70"/>
        <v>0</v>
      </c>
      <c r="AH329" s="15">
        <f t="shared" si="71"/>
        <v>0</v>
      </c>
      <c r="AI329" s="15">
        <f t="shared" si="72"/>
        <v>0</v>
      </c>
      <c r="AJ329" s="15">
        <f t="shared" si="73"/>
        <v>0</v>
      </c>
      <c r="AK329" s="15">
        <f t="shared" si="74"/>
        <v>0</v>
      </c>
      <c r="AL329" s="15">
        <f t="shared" si="76"/>
        <v>0</v>
      </c>
      <c r="AM329" s="15">
        <f t="shared" si="77"/>
        <v>0</v>
      </c>
    </row>
    <row r="330" spans="1:39" ht="12.75" hidden="1" customHeight="1" x14ac:dyDescent="0.25">
      <c r="A330" s="14" t="s">
        <v>144</v>
      </c>
      <c r="B330" s="14" t="s">
        <v>144</v>
      </c>
      <c r="C330" s="14" t="s">
        <v>167</v>
      </c>
      <c r="D330" s="14" t="s">
        <v>112</v>
      </c>
      <c r="E330" s="15">
        <v>1</v>
      </c>
      <c r="F330" s="16">
        <v>0.8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1</v>
      </c>
      <c r="R330" s="16">
        <v>1</v>
      </c>
      <c r="S330" s="15">
        <v>1</v>
      </c>
      <c r="T330" s="15">
        <v>1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1</v>
      </c>
      <c r="AC330" s="15">
        <f t="shared" si="75"/>
        <v>1</v>
      </c>
      <c r="AD330" s="15">
        <f t="shared" si="67"/>
        <v>1</v>
      </c>
      <c r="AE330" s="15">
        <f t="shared" si="68"/>
        <v>0</v>
      </c>
      <c r="AF330" s="15">
        <f t="shared" si="69"/>
        <v>0</v>
      </c>
      <c r="AG330" s="15">
        <f t="shared" si="70"/>
        <v>0</v>
      </c>
      <c r="AH330" s="15">
        <f t="shared" si="71"/>
        <v>0</v>
      </c>
      <c r="AI330" s="15">
        <f t="shared" si="72"/>
        <v>0</v>
      </c>
      <c r="AJ330" s="15">
        <f t="shared" si="73"/>
        <v>0</v>
      </c>
      <c r="AK330" s="15">
        <f t="shared" si="74"/>
        <v>0</v>
      </c>
      <c r="AL330" s="15">
        <f t="shared" si="76"/>
        <v>1</v>
      </c>
      <c r="AM330" s="15">
        <f t="shared" si="77"/>
        <v>1</v>
      </c>
    </row>
    <row r="331" spans="1:39" ht="12.75" hidden="1" customHeight="1" x14ac:dyDescent="0.25">
      <c r="A331" s="14" t="s">
        <v>144</v>
      </c>
      <c r="B331" s="14" t="s">
        <v>144</v>
      </c>
      <c r="C331" s="14" t="s">
        <v>216</v>
      </c>
      <c r="D331" s="14" t="s">
        <v>112</v>
      </c>
      <c r="E331" s="15">
        <v>2</v>
      </c>
      <c r="F331" s="16">
        <v>2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6">
        <v>0</v>
      </c>
      <c r="S331" s="15">
        <v>2</v>
      </c>
      <c r="T331" s="15">
        <v>0</v>
      </c>
      <c r="U331" s="15">
        <v>0</v>
      </c>
      <c r="V331" s="15">
        <v>0</v>
      </c>
      <c r="W331" s="15">
        <v>1</v>
      </c>
      <c r="X331" s="15">
        <v>1</v>
      </c>
      <c r="Y331" s="15">
        <v>0</v>
      </c>
      <c r="Z331" s="15">
        <v>0</v>
      </c>
      <c r="AA331" s="15">
        <v>0</v>
      </c>
      <c r="AB331" s="15">
        <v>0</v>
      </c>
      <c r="AC331" s="15">
        <f t="shared" si="75"/>
        <v>2</v>
      </c>
      <c r="AD331" s="15">
        <f t="shared" si="67"/>
        <v>0</v>
      </c>
      <c r="AE331" s="15">
        <f t="shared" si="68"/>
        <v>0</v>
      </c>
      <c r="AF331" s="15">
        <f t="shared" si="69"/>
        <v>0</v>
      </c>
      <c r="AG331" s="15">
        <f t="shared" si="70"/>
        <v>1</v>
      </c>
      <c r="AH331" s="15">
        <f t="shared" si="71"/>
        <v>1</v>
      </c>
      <c r="AI331" s="15">
        <f t="shared" si="72"/>
        <v>0</v>
      </c>
      <c r="AJ331" s="15">
        <f t="shared" si="73"/>
        <v>0</v>
      </c>
      <c r="AK331" s="15">
        <f t="shared" si="74"/>
        <v>0</v>
      </c>
      <c r="AL331" s="15">
        <f t="shared" si="76"/>
        <v>1</v>
      </c>
      <c r="AM331" s="15">
        <f t="shared" si="77"/>
        <v>2</v>
      </c>
    </row>
    <row r="332" spans="1:39" ht="12.75" hidden="1" customHeight="1" x14ac:dyDescent="0.25">
      <c r="A332" s="14" t="s">
        <v>144</v>
      </c>
      <c r="B332" s="14" t="s">
        <v>144</v>
      </c>
      <c r="C332" s="14" t="s">
        <v>115</v>
      </c>
      <c r="D332" s="14" t="s">
        <v>112</v>
      </c>
      <c r="E332" s="15">
        <v>1</v>
      </c>
      <c r="F332" s="16">
        <v>1</v>
      </c>
      <c r="G332" s="15">
        <v>0</v>
      </c>
      <c r="H332" s="15">
        <v>0</v>
      </c>
      <c r="I332" s="15">
        <v>0</v>
      </c>
      <c r="J332" s="15">
        <v>0</v>
      </c>
      <c r="K332" s="15">
        <v>1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1</v>
      </c>
      <c r="R332" s="16">
        <v>1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1</v>
      </c>
      <c r="AC332" s="15">
        <f t="shared" si="75"/>
        <v>0</v>
      </c>
      <c r="AD332" s="15">
        <f t="shared" si="67"/>
        <v>0</v>
      </c>
      <c r="AE332" s="15">
        <f t="shared" si="68"/>
        <v>0</v>
      </c>
      <c r="AF332" s="15">
        <f t="shared" si="69"/>
        <v>0</v>
      </c>
      <c r="AG332" s="15">
        <f t="shared" si="70"/>
        <v>-1</v>
      </c>
      <c r="AH332" s="15">
        <f t="shared" si="71"/>
        <v>0</v>
      </c>
      <c r="AI332" s="15">
        <f t="shared" si="72"/>
        <v>0</v>
      </c>
      <c r="AJ332" s="15">
        <f t="shared" si="73"/>
        <v>0</v>
      </c>
      <c r="AK332" s="15">
        <f t="shared" si="74"/>
        <v>0</v>
      </c>
      <c r="AL332" s="15">
        <f t="shared" si="76"/>
        <v>-1</v>
      </c>
      <c r="AM332" s="15">
        <f t="shared" si="77"/>
        <v>-1</v>
      </c>
    </row>
    <row r="333" spans="1:39" ht="12.75" hidden="1" customHeight="1" x14ac:dyDescent="0.25">
      <c r="A333" s="14" t="s">
        <v>144</v>
      </c>
      <c r="B333" s="14" t="s">
        <v>144</v>
      </c>
      <c r="C333" s="14" t="s">
        <v>71</v>
      </c>
      <c r="D333" s="14" t="s">
        <v>112</v>
      </c>
      <c r="E333" s="15">
        <v>3</v>
      </c>
      <c r="F333" s="16">
        <v>3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2</v>
      </c>
      <c r="P333" s="15">
        <v>0</v>
      </c>
      <c r="Q333" s="15">
        <v>0</v>
      </c>
      <c r="R333" s="16">
        <v>0</v>
      </c>
      <c r="S333" s="15">
        <v>2</v>
      </c>
      <c r="T333" s="15">
        <v>0</v>
      </c>
      <c r="U333" s="15">
        <v>0</v>
      </c>
      <c r="V333" s="15">
        <v>0</v>
      </c>
      <c r="W333" s="15">
        <v>2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f t="shared" si="75"/>
        <v>2</v>
      </c>
      <c r="AD333" s="15">
        <f t="shared" si="67"/>
        <v>0</v>
      </c>
      <c r="AE333" s="15">
        <f t="shared" si="68"/>
        <v>0</v>
      </c>
      <c r="AF333" s="15">
        <f t="shared" si="69"/>
        <v>0</v>
      </c>
      <c r="AG333" s="15">
        <f t="shared" si="70"/>
        <v>2</v>
      </c>
      <c r="AH333" s="15">
        <f t="shared" si="71"/>
        <v>0</v>
      </c>
      <c r="AI333" s="15">
        <f t="shared" si="72"/>
        <v>0</v>
      </c>
      <c r="AJ333" s="15">
        <f t="shared" si="73"/>
        <v>0</v>
      </c>
      <c r="AK333" s="15">
        <f t="shared" si="74"/>
        <v>-2</v>
      </c>
      <c r="AL333" s="15">
        <f t="shared" si="76"/>
        <v>2</v>
      </c>
      <c r="AM333" s="15">
        <f t="shared" si="77"/>
        <v>0</v>
      </c>
    </row>
    <row r="334" spans="1:39" ht="12.75" hidden="1" customHeight="1" x14ac:dyDescent="0.25">
      <c r="A334" s="14" t="s">
        <v>144</v>
      </c>
      <c r="B334" s="14" t="s">
        <v>144</v>
      </c>
      <c r="C334" s="14" t="s">
        <v>309</v>
      </c>
      <c r="D334" s="14" t="s">
        <v>112</v>
      </c>
      <c r="E334" s="15">
        <v>6</v>
      </c>
      <c r="F334" s="16">
        <v>3.5</v>
      </c>
      <c r="G334" s="15">
        <v>0</v>
      </c>
      <c r="H334" s="15">
        <v>1</v>
      </c>
      <c r="I334" s="15">
        <v>1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>
        <v>0</v>
      </c>
      <c r="S334" s="15">
        <v>3</v>
      </c>
      <c r="T334" s="15">
        <v>0</v>
      </c>
      <c r="U334" s="15">
        <v>1</v>
      </c>
      <c r="V334" s="15">
        <v>1</v>
      </c>
      <c r="W334" s="15">
        <v>1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f t="shared" si="75"/>
        <v>3</v>
      </c>
      <c r="AD334" s="15">
        <f t="shared" si="67"/>
        <v>-1</v>
      </c>
      <c r="AE334" s="15">
        <f t="shared" si="68"/>
        <v>0</v>
      </c>
      <c r="AF334" s="15">
        <f t="shared" si="69"/>
        <v>1</v>
      </c>
      <c r="AG334" s="15">
        <f t="shared" si="70"/>
        <v>1</v>
      </c>
      <c r="AH334" s="15">
        <f t="shared" si="71"/>
        <v>0</v>
      </c>
      <c r="AI334" s="15">
        <f t="shared" si="72"/>
        <v>0</v>
      </c>
      <c r="AJ334" s="15">
        <f t="shared" si="73"/>
        <v>0</v>
      </c>
      <c r="AK334" s="15">
        <f t="shared" si="74"/>
        <v>0</v>
      </c>
      <c r="AL334" s="15">
        <f t="shared" si="76"/>
        <v>1</v>
      </c>
      <c r="AM334" s="15">
        <f t="shared" si="77"/>
        <v>1</v>
      </c>
    </row>
    <row r="335" spans="1:39" ht="12.75" hidden="1" customHeight="1" x14ac:dyDescent="0.25">
      <c r="A335" s="14" t="s">
        <v>144</v>
      </c>
      <c r="B335" s="14" t="s">
        <v>144</v>
      </c>
      <c r="C335" s="14" t="s">
        <v>310</v>
      </c>
      <c r="D335" s="14" t="s">
        <v>112</v>
      </c>
      <c r="E335" s="15">
        <v>3</v>
      </c>
      <c r="F335" s="16">
        <v>2.8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6">
        <v>0</v>
      </c>
      <c r="S335" s="15">
        <v>2</v>
      </c>
      <c r="T335" s="15">
        <v>0</v>
      </c>
      <c r="U335" s="15">
        <v>0</v>
      </c>
      <c r="V335" s="15">
        <v>1</v>
      </c>
      <c r="W335" s="15">
        <v>1</v>
      </c>
      <c r="X335" s="15">
        <v>0</v>
      </c>
      <c r="Y335" s="15">
        <v>0</v>
      </c>
      <c r="Z335" s="15">
        <v>0</v>
      </c>
      <c r="AA335" s="15">
        <v>0</v>
      </c>
      <c r="AB335" s="15">
        <v>1</v>
      </c>
      <c r="AC335" s="15">
        <f t="shared" si="75"/>
        <v>2</v>
      </c>
      <c r="AD335" s="15">
        <f t="shared" si="67"/>
        <v>0</v>
      </c>
      <c r="AE335" s="15">
        <f t="shared" si="68"/>
        <v>0</v>
      </c>
      <c r="AF335" s="15">
        <f t="shared" si="69"/>
        <v>1</v>
      </c>
      <c r="AG335" s="15">
        <f t="shared" si="70"/>
        <v>1</v>
      </c>
      <c r="AH335" s="15">
        <f t="shared" si="71"/>
        <v>0</v>
      </c>
      <c r="AI335" s="15">
        <f t="shared" si="72"/>
        <v>0</v>
      </c>
      <c r="AJ335" s="15">
        <f t="shared" si="73"/>
        <v>0</v>
      </c>
      <c r="AK335" s="15">
        <f t="shared" si="74"/>
        <v>0</v>
      </c>
      <c r="AL335" s="15">
        <f t="shared" si="76"/>
        <v>2</v>
      </c>
      <c r="AM335" s="15">
        <f t="shared" si="77"/>
        <v>2</v>
      </c>
    </row>
    <row r="336" spans="1:39" ht="12.75" hidden="1" customHeight="1" x14ac:dyDescent="0.25">
      <c r="A336" s="14" t="s">
        <v>144</v>
      </c>
      <c r="B336" s="14" t="s">
        <v>144</v>
      </c>
      <c r="C336" s="14" t="s">
        <v>311</v>
      </c>
      <c r="D336" s="14" t="s">
        <v>112</v>
      </c>
      <c r="E336" s="15">
        <v>3</v>
      </c>
      <c r="F336" s="16">
        <v>2.6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6">
        <v>0</v>
      </c>
      <c r="S336" s="15">
        <v>3</v>
      </c>
      <c r="T336" s="15">
        <v>0</v>
      </c>
      <c r="U336" s="15">
        <v>1</v>
      </c>
      <c r="V336" s="15">
        <v>1</v>
      </c>
      <c r="W336" s="15">
        <v>1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f t="shared" si="75"/>
        <v>3</v>
      </c>
      <c r="AD336" s="15">
        <f t="shared" si="67"/>
        <v>0</v>
      </c>
      <c r="AE336" s="15">
        <f t="shared" si="68"/>
        <v>1</v>
      </c>
      <c r="AF336" s="15">
        <f t="shared" si="69"/>
        <v>1</v>
      </c>
      <c r="AG336" s="15">
        <f t="shared" si="70"/>
        <v>1</v>
      </c>
      <c r="AH336" s="15">
        <f t="shared" si="71"/>
        <v>0</v>
      </c>
      <c r="AI336" s="15">
        <f t="shared" si="72"/>
        <v>0</v>
      </c>
      <c r="AJ336" s="15">
        <f t="shared" si="73"/>
        <v>0</v>
      </c>
      <c r="AK336" s="15">
        <f t="shared" si="74"/>
        <v>0</v>
      </c>
      <c r="AL336" s="15">
        <f t="shared" si="76"/>
        <v>3</v>
      </c>
      <c r="AM336" s="15">
        <f t="shared" si="77"/>
        <v>3</v>
      </c>
    </row>
    <row r="337" spans="1:39" ht="12.75" hidden="1" customHeight="1" x14ac:dyDescent="0.25">
      <c r="A337" s="14" t="s">
        <v>144</v>
      </c>
      <c r="B337" s="14" t="s">
        <v>144</v>
      </c>
      <c r="C337" s="14" t="s">
        <v>312</v>
      </c>
      <c r="D337" s="14" t="s">
        <v>112</v>
      </c>
      <c r="E337" s="15">
        <v>1</v>
      </c>
      <c r="F337" s="16">
        <v>1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1</v>
      </c>
      <c r="R337" s="16">
        <v>1</v>
      </c>
      <c r="S337" s="15">
        <v>1</v>
      </c>
      <c r="T337" s="15">
        <v>0</v>
      </c>
      <c r="U337" s="15">
        <v>0</v>
      </c>
      <c r="V337" s="15">
        <v>0</v>
      </c>
      <c r="W337" s="15">
        <v>0</v>
      </c>
      <c r="X337" s="15">
        <v>1</v>
      </c>
      <c r="Y337" s="15">
        <v>0</v>
      </c>
      <c r="Z337" s="15">
        <v>0</v>
      </c>
      <c r="AA337" s="15">
        <v>0</v>
      </c>
      <c r="AB337" s="15">
        <v>0</v>
      </c>
      <c r="AC337" s="15">
        <f t="shared" si="75"/>
        <v>1</v>
      </c>
      <c r="AD337" s="15">
        <f t="shared" si="67"/>
        <v>0</v>
      </c>
      <c r="AE337" s="15">
        <f t="shared" si="68"/>
        <v>0</v>
      </c>
      <c r="AF337" s="15">
        <f t="shared" si="69"/>
        <v>0</v>
      </c>
      <c r="AG337" s="15">
        <f t="shared" si="70"/>
        <v>0</v>
      </c>
      <c r="AH337" s="15">
        <f t="shared" si="71"/>
        <v>1</v>
      </c>
      <c r="AI337" s="15">
        <f t="shared" si="72"/>
        <v>0</v>
      </c>
      <c r="AJ337" s="15">
        <f t="shared" si="73"/>
        <v>0</v>
      </c>
      <c r="AK337" s="15">
        <f t="shared" si="74"/>
        <v>0</v>
      </c>
      <c r="AL337" s="15">
        <f t="shared" si="76"/>
        <v>0</v>
      </c>
      <c r="AM337" s="15">
        <f t="shared" si="77"/>
        <v>1</v>
      </c>
    </row>
    <row r="338" spans="1:39" ht="12.75" hidden="1" customHeight="1" x14ac:dyDescent="0.25">
      <c r="A338" s="14" t="s">
        <v>144</v>
      </c>
      <c r="B338" s="14" t="s">
        <v>144</v>
      </c>
      <c r="C338" s="14" t="s">
        <v>313</v>
      </c>
      <c r="D338" s="14" t="s">
        <v>112</v>
      </c>
      <c r="E338" s="15">
        <v>3</v>
      </c>
      <c r="F338" s="16">
        <v>2.8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6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1</v>
      </c>
      <c r="AC338" s="15">
        <f t="shared" si="75"/>
        <v>0</v>
      </c>
      <c r="AD338" s="15">
        <f t="shared" si="67"/>
        <v>0</v>
      </c>
      <c r="AE338" s="15">
        <f t="shared" si="68"/>
        <v>0</v>
      </c>
      <c r="AF338" s="15">
        <f t="shared" si="69"/>
        <v>0</v>
      </c>
      <c r="AG338" s="15">
        <f t="shared" si="70"/>
        <v>0</v>
      </c>
      <c r="AH338" s="15">
        <f t="shared" si="71"/>
        <v>0</v>
      </c>
      <c r="AI338" s="15">
        <f t="shared" si="72"/>
        <v>0</v>
      </c>
      <c r="AJ338" s="15">
        <f t="shared" si="73"/>
        <v>0</v>
      </c>
      <c r="AK338" s="15">
        <f t="shared" si="74"/>
        <v>0</v>
      </c>
      <c r="AL338" s="15">
        <f t="shared" si="76"/>
        <v>0</v>
      </c>
      <c r="AM338" s="15">
        <f t="shared" si="77"/>
        <v>0</v>
      </c>
    </row>
    <row r="339" spans="1:39" ht="12.75" hidden="1" customHeight="1" x14ac:dyDescent="0.25">
      <c r="A339" s="14" t="s">
        <v>144</v>
      </c>
      <c r="B339" s="14" t="s">
        <v>144</v>
      </c>
      <c r="C339" s="14" t="s">
        <v>4</v>
      </c>
      <c r="D339" s="14" t="s">
        <v>112</v>
      </c>
      <c r="E339" s="15">
        <v>4</v>
      </c>
      <c r="F339" s="16">
        <v>2.4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6">
        <v>0</v>
      </c>
      <c r="S339" s="15">
        <v>1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1</v>
      </c>
      <c r="Z339" s="15">
        <v>0</v>
      </c>
      <c r="AA339" s="15">
        <v>0</v>
      </c>
      <c r="AB339" s="15">
        <v>2</v>
      </c>
      <c r="AC339" s="15">
        <f t="shared" si="75"/>
        <v>1</v>
      </c>
      <c r="AD339" s="15">
        <f t="shared" si="67"/>
        <v>0</v>
      </c>
      <c r="AE339" s="15">
        <f t="shared" si="68"/>
        <v>0</v>
      </c>
      <c r="AF339" s="15">
        <f t="shared" si="69"/>
        <v>0</v>
      </c>
      <c r="AG339" s="15">
        <f t="shared" si="70"/>
        <v>0</v>
      </c>
      <c r="AH339" s="15">
        <f t="shared" si="71"/>
        <v>0</v>
      </c>
      <c r="AI339" s="15">
        <f t="shared" si="72"/>
        <v>1</v>
      </c>
      <c r="AJ339" s="15">
        <f t="shared" si="73"/>
        <v>0</v>
      </c>
      <c r="AK339" s="15">
        <f t="shared" si="74"/>
        <v>0</v>
      </c>
      <c r="AL339" s="15">
        <f t="shared" si="76"/>
        <v>0</v>
      </c>
      <c r="AM339" s="15">
        <f t="shared" si="77"/>
        <v>1</v>
      </c>
    </row>
    <row r="340" spans="1:39" ht="12.75" hidden="1" customHeight="1" x14ac:dyDescent="0.25">
      <c r="A340" s="14" t="s">
        <v>144</v>
      </c>
      <c r="B340" s="14" t="s">
        <v>144</v>
      </c>
      <c r="C340" s="14" t="s">
        <v>215</v>
      </c>
      <c r="D340" s="14" t="s">
        <v>112</v>
      </c>
      <c r="E340" s="15">
        <v>6</v>
      </c>
      <c r="F340" s="16">
        <v>5.2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3</v>
      </c>
      <c r="N340" s="15">
        <v>0</v>
      </c>
      <c r="O340" s="15">
        <v>0</v>
      </c>
      <c r="P340" s="15">
        <v>0</v>
      </c>
      <c r="Q340" s="15">
        <v>0</v>
      </c>
      <c r="R340" s="16">
        <v>0</v>
      </c>
      <c r="S340" s="15">
        <v>2</v>
      </c>
      <c r="T340" s="15">
        <v>0</v>
      </c>
      <c r="U340" s="15">
        <v>0</v>
      </c>
      <c r="V340" s="15">
        <v>1</v>
      </c>
      <c r="W340" s="15">
        <v>0</v>
      </c>
      <c r="X340" s="15">
        <v>1</v>
      </c>
      <c r="Y340" s="15">
        <v>0</v>
      </c>
      <c r="Z340" s="15">
        <v>0</v>
      </c>
      <c r="AA340" s="15">
        <v>0</v>
      </c>
      <c r="AB340" s="15">
        <v>0</v>
      </c>
      <c r="AC340" s="15">
        <f t="shared" si="75"/>
        <v>2</v>
      </c>
      <c r="AD340" s="15">
        <f t="shared" si="67"/>
        <v>0</v>
      </c>
      <c r="AE340" s="15">
        <f t="shared" si="68"/>
        <v>0</v>
      </c>
      <c r="AF340" s="15">
        <f t="shared" si="69"/>
        <v>1</v>
      </c>
      <c r="AG340" s="15">
        <f t="shared" si="70"/>
        <v>0</v>
      </c>
      <c r="AH340" s="15">
        <f t="shared" si="71"/>
        <v>1</v>
      </c>
      <c r="AI340" s="15">
        <f t="shared" si="72"/>
        <v>-3</v>
      </c>
      <c r="AJ340" s="15">
        <f t="shared" si="73"/>
        <v>0</v>
      </c>
      <c r="AK340" s="15">
        <f t="shared" si="74"/>
        <v>0</v>
      </c>
      <c r="AL340" s="15">
        <f t="shared" si="76"/>
        <v>1</v>
      </c>
      <c r="AM340" s="15">
        <f t="shared" si="77"/>
        <v>-1</v>
      </c>
    </row>
    <row r="341" spans="1:39" ht="12.75" hidden="1" customHeight="1" x14ac:dyDescent="0.25">
      <c r="A341" s="14" t="s">
        <v>144</v>
      </c>
      <c r="B341" s="14" t="s">
        <v>144</v>
      </c>
      <c r="C341" s="14" t="s">
        <v>200</v>
      </c>
      <c r="D341" s="14" t="s">
        <v>112</v>
      </c>
      <c r="E341" s="15">
        <v>6</v>
      </c>
      <c r="F341" s="16">
        <v>4.8499999999999996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1</v>
      </c>
      <c r="Q341" s="15">
        <v>0</v>
      </c>
      <c r="R341" s="16">
        <v>0</v>
      </c>
      <c r="S341" s="15">
        <v>4</v>
      </c>
      <c r="T341" s="15">
        <v>1</v>
      </c>
      <c r="U341" s="15">
        <v>1</v>
      </c>
      <c r="V341" s="15">
        <v>0</v>
      </c>
      <c r="W341" s="15">
        <v>2</v>
      </c>
      <c r="X341" s="15">
        <v>0</v>
      </c>
      <c r="Y341" s="15">
        <v>0</v>
      </c>
      <c r="Z341" s="15">
        <v>0</v>
      </c>
      <c r="AA341" s="15">
        <v>0</v>
      </c>
      <c r="AB341" s="15">
        <v>2</v>
      </c>
      <c r="AC341" s="15">
        <f t="shared" si="75"/>
        <v>4</v>
      </c>
      <c r="AD341" s="15">
        <f t="shared" si="67"/>
        <v>1</v>
      </c>
      <c r="AE341" s="15">
        <f t="shared" si="68"/>
        <v>1</v>
      </c>
      <c r="AF341" s="15">
        <f t="shared" si="69"/>
        <v>0</v>
      </c>
      <c r="AG341" s="15">
        <f t="shared" si="70"/>
        <v>2</v>
      </c>
      <c r="AH341" s="15">
        <f t="shared" si="71"/>
        <v>0</v>
      </c>
      <c r="AI341" s="15">
        <f t="shared" si="72"/>
        <v>0</v>
      </c>
      <c r="AJ341" s="15">
        <f t="shared" si="73"/>
        <v>0</v>
      </c>
      <c r="AK341" s="15">
        <f t="shared" si="74"/>
        <v>0</v>
      </c>
      <c r="AL341" s="15">
        <f t="shared" si="76"/>
        <v>4</v>
      </c>
      <c r="AM341" s="15">
        <f t="shared" si="77"/>
        <v>4</v>
      </c>
    </row>
    <row r="342" spans="1:39" ht="12.75" hidden="1" customHeight="1" x14ac:dyDescent="0.25">
      <c r="A342" s="14" t="s">
        <v>144</v>
      </c>
      <c r="B342" s="14" t="s">
        <v>144</v>
      </c>
      <c r="C342" s="14" t="s">
        <v>53</v>
      </c>
      <c r="D342" s="14" t="s">
        <v>112</v>
      </c>
      <c r="E342" s="15">
        <v>8</v>
      </c>
      <c r="F342" s="16">
        <v>7.25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1</v>
      </c>
      <c r="M342" s="15">
        <v>1</v>
      </c>
      <c r="N342" s="15">
        <v>0</v>
      </c>
      <c r="O342" s="15">
        <v>0</v>
      </c>
      <c r="P342" s="15">
        <v>0</v>
      </c>
      <c r="Q342" s="15">
        <v>0</v>
      </c>
      <c r="R342" s="16">
        <v>0</v>
      </c>
      <c r="S342" s="15">
        <v>2</v>
      </c>
      <c r="T342" s="15">
        <v>0</v>
      </c>
      <c r="U342" s="15">
        <v>0</v>
      </c>
      <c r="V342" s="15">
        <v>0</v>
      </c>
      <c r="W342" s="15">
        <v>1</v>
      </c>
      <c r="X342" s="15">
        <v>1</v>
      </c>
      <c r="Y342" s="15">
        <v>0</v>
      </c>
      <c r="Z342" s="15">
        <v>0</v>
      </c>
      <c r="AA342" s="15">
        <v>0</v>
      </c>
      <c r="AB342" s="15">
        <v>1</v>
      </c>
      <c r="AC342" s="15">
        <f t="shared" si="75"/>
        <v>2</v>
      </c>
      <c r="AD342" s="15">
        <f t="shared" si="67"/>
        <v>0</v>
      </c>
      <c r="AE342" s="15">
        <f t="shared" si="68"/>
        <v>0</v>
      </c>
      <c r="AF342" s="15">
        <f t="shared" si="69"/>
        <v>0</v>
      </c>
      <c r="AG342" s="15">
        <f t="shared" si="70"/>
        <v>1</v>
      </c>
      <c r="AH342" s="15">
        <f t="shared" si="71"/>
        <v>0</v>
      </c>
      <c r="AI342" s="15">
        <f t="shared" si="72"/>
        <v>-1</v>
      </c>
      <c r="AJ342" s="15">
        <f t="shared" si="73"/>
        <v>0</v>
      </c>
      <c r="AK342" s="15">
        <f t="shared" si="74"/>
        <v>0</v>
      </c>
      <c r="AL342" s="15">
        <f t="shared" si="76"/>
        <v>1</v>
      </c>
      <c r="AM342" s="15">
        <f t="shared" si="77"/>
        <v>0</v>
      </c>
    </row>
    <row r="343" spans="1:39" ht="12.75" hidden="1" customHeight="1" x14ac:dyDescent="0.25">
      <c r="A343" s="14" t="s">
        <v>144</v>
      </c>
      <c r="B343" s="14" t="s">
        <v>144</v>
      </c>
      <c r="C343" s="14" t="s">
        <v>53</v>
      </c>
      <c r="D343" s="14" t="s">
        <v>213</v>
      </c>
      <c r="E343" s="15">
        <v>1</v>
      </c>
      <c r="F343" s="16">
        <v>0.1</v>
      </c>
      <c r="G343" s="15">
        <v>0</v>
      </c>
      <c r="H343" s="15">
        <v>0</v>
      </c>
      <c r="I343" s="15">
        <v>0</v>
      </c>
      <c r="J343" s="15">
        <v>1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6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f t="shared" si="75"/>
        <v>0</v>
      </c>
      <c r="AD343" s="15">
        <f t="shared" si="67"/>
        <v>0</v>
      </c>
      <c r="AE343" s="15">
        <f t="shared" si="68"/>
        <v>0</v>
      </c>
      <c r="AF343" s="15">
        <f t="shared" si="69"/>
        <v>-1</v>
      </c>
      <c r="AG343" s="15">
        <f t="shared" si="70"/>
        <v>0</v>
      </c>
      <c r="AH343" s="15">
        <f t="shared" si="71"/>
        <v>0</v>
      </c>
      <c r="AI343" s="15">
        <f t="shared" si="72"/>
        <v>0</v>
      </c>
      <c r="AJ343" s="15">
        <f t="shared" si="73"/>
        <v>0</v>
      </c>
      <c r="AK343" s="15">
        <f t="shared" si="74"/>
        <v>0</v>
      </c>
      <c r="AL343" s="15">
        <f t="shared" si="76"/>
        <v>-1</v>
      </c>
      <c r="AM343" s="15">
        <f t="shared" si="77"/>
        <v>-1</v>
      </c>
    </row>
    <row r="344" spans="1:39" ht="12.75" hidden="1" customHeight="1" x14ac:dyDescent="0.25">
      <c r="A344" s="14" t="s">
        <v>144</v>
      </c>
      <c r="B344" s="14" t="s">
        <v>144</v>
      </c>
      <c r="C344" s="14" t="s">
        <v>53</v>
      </c>
      <c r="D344" s="14" t="s">
        <v>257</v>
      </c>
      <c r="E344" s="15">
        <v>1</v>
      </c>
      <c r="F344" s="16">
        <v>0.1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6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f t="shared" si="75"/>
        <v>0</v>
      </c>
      <c r="AD344" s="15">
        <f t="shared" si="67"/>
        <v>0</v>
      </c>
      <c r="AE344" s="15">
        <f t="shared" si="68"/>
        <v>0</v>
      </c>
      <c r="AF344" s="15">
        <f t="shared" si="69"/>
        <v>0</v>
      </c>
      <c r="AG344" s="15">
        <f t="shared" si="70"/>
        <v>0</v>
      </c>
      <c r="AH344" s="15">
        <f t="shared" si="71"/>
        <v>0</v>
      </c>
      <c r="AI344" s="15">
        <f t="shared" si="72"/>
        <v>0</v>
      </c>
      <c r="AJ344" s="15">
        <f t="shared" si="73"/>
        <v>0</v>
      </c>
      <c r="AK344" s="15">
        <f t="shared" si="74"/>
        <v>0</v>
      </c>
      <c r="AL344" s="15">
        <f t="shared" si="76"/>
        <v>0</v>
      </c>
      <c r="AM344" s="15">
        <f t="shared" si="77"/>
        <v>0</v>
      </c>
    </row>
    <row r="345" spans="1:39" ht="12.75" customHeight="1" x14ac:dyDescent="0.25">
      <c r="A345" s="14" t="s">
        <v>144</v>
      </c>
      <c r="B345" s="14" t="s">
        <v>144</v>
      </c>
      <c r="C345" s="14" t="s">
        <v>53</v>
      </c>
      <c r="D345" s="14" t="s">
        <v>125</v>
      </c>
      <c r="E345" s="15">
        <v>1</v>
      </c>
      <c r="F345" s="16">
        <v>0.1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6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f t="shared" si="75"/>
        <v>0</v>
      </c>
      <c r="AD345" s="15">
        <f t="shared" si="67"/>
        <v>0</v>
      </c>
      <c r="AE345" s="15">
        <f t="shared" si="68"/>
        <v>0</v>
      </c>
      <c r="AF345" s="15">
        <f t="shared" si="69"/>
        <v>0</v>
      </c>
      <c r="AG345" s="15">
        <f t="shared" si="70"/>
        <v>0</v>
      </c>
      <c r="AH345" s="15">
        <f t="shared" si="71"/>
        <v>0</v>
      </c>
      <c r="AI345" s="15">
        <f t="shared" si="72"/>
        <v>0</v>
      </c>
      <c r="AJ345" s="15">
        <f t="shared" si="73"/>
        <v>0</v>
      </c>
      <c r="AK345" s="15">
        <f t="shared" si="74"/>
        <v>0</v>
      </c>
      <c r="AL345" s="15">
        <f t="shared" si="76"/>
        <v>0</v>
      </c>
      <c r="AM345" s="15">
        <f t="shared" si="77"/>
        <v>0</v>
      </c>
    </row>
    <row r="346" spans="1:39" ht="12.75" hidden="1" customHeight="1" x14ac:dyDescent="0.25">
      <c r="A346" s="14" t="s">
        <v>144</v>
      </c>
      <c r="B346" s="14" t="s">
        <v>144</v>
      </c>
      <c r="C346" s="14" t="s">
        <v>299</v>
      </c>
      <c r="D346" s="14" t="s">
        <v>221</v>
      </c>
      <c r="E346" s="15">
        <v>1</v>
      </c>
      <c r="F346" s="16">
        <v>0.2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6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f t="shared" si="75"/>
        <v>0</v>
      </c>
      <c r="AD346" s="15">
        <f t="shared" si="67"/>
        <v>0</v>
      </c>
      <c r="AE346" s="15">
        <f t="shared" si="68"/>
        <v>0</v>
      </c>
      <c r="AF346" s="15">
        <f t="shared" si="69"/>
        <v>0</v>
      </c>
      <c r="AG346" s="15">
        <f t="shared" si="70"/>
        <v>0</v>
      </c>
      <c r="AH346" s="15">
        <f t="shared" si="71"/>
        <v>0</v>
      </c>
      <c r="AI346" s="15">
        <f t="shared" si="72"/>
        <v>0</v>
      </c>
      <c r="AJ346" s="15">
        <f t="shared" si="73"/>
        <v>0</v>
      </c>
      <c r="AK346" s="15">
        <f t="shared" si="74"/>
        <v>0</v>
      </c>
      <c r="AL346" s="15">
        <f t="shared" si="76"/>
        <v>0</v>
      </c>
      <c r="AM346" s="15">
        <f t="shared" si="77"/>
        <v>0</v>
      </c>
    </row>
    <row r="347" spans="1:39" ht="12.75" hidden="1" customHeight="1" x14ac:dyDescent="0.25">
      <c r="A347" s="14" t="s">
        <v>144</v>
      </c>
      <c r="B347" s="14" t="s">
        <v>144</v>
      </c>
      <c r="C347" s="14" t="s">
        <v>299</v>
      </c>
      <c r="D347" s="14" t="s">
        <v>91</v>
      </c>
      <c r="E347" s="15">
        <v>1</v>
      </c>
      <c r="F347" s="16">
        <v>0.3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1</v>
      </c>
      <c r="R347" s="16">
        <v>1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f t="shared" si="75"/>
        <v>0</v>
      </c>
      <c r="AD347" s="15">
        <f t="shared" si="67"/>
        <v>0</v>
      </c>
      <c r="AE347" s="15">
        <f t="shared" si="68"/>
        <v>0</v>
      </c>
      <c r="AF347" s="15">
        <f t="shared" si="69"/>
        <v>0</v>
      </c>
      <c r="AG347" s="15">
        <f t="shared" si="70"/>
        <v>0</v>
      </c>
      <c r="AH347" s="15">
        <f t="shared" si="71"/>
        <v>0</v>
      </c>
      <c r="AI347" s="15">
        <f t="shared" si="72"/>
        <v>0</v>
      </c>
      <c r="AJ347" s="15">
        <f t="shared" si="73"/>
        <v>0</v>
      </c>
      <c r="AK347" s="15">
        <f t="shared" si="74"/>
        <v>0</v>
      </c>
      <c r="AL347" s="15">
        <f t="shared" si="76"/>
        <v>0</v>
      </c>
      <c r="AM347" s="15">
        <f t="shared" si="77"/>
        <v>0</v>
      </c>
    </row>
    <row r="348" spans="1:39" ht="12.75" hidden="1" customHeight="1" x14ac:dyDescent="0.25">
      <c r="A348" s="14" t="s">
        <v>144</v>
      </c>
      <c r="B348" s="14" t="s">
        <v>144</v>
      </c>
      <c r="C348" s="14" t="s">
        <v>40</v>
      </c>
      <c r="D348" s="14" t="s">
        <v>112</v>
      </c>
      <c r="E348" s="15">
        <v>3</v>
      </c>
      <c r="F348" s="16">
        <v>3</v>
      </c>
      <c r="G348" s="15">
        <v>0</v>
      </c>
      <c r="H348" s="15">
        <v>0</v>
      </c>
      <c r="I348" s="15">
        <v>0</v>
      </c>
      <c r="J348" s="15">
        <v>0</v>
      </c>
      <c r="K348" s="15">
        <v>1</v>
      </c>
      <c r="L348" s="15">
        <v>1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6">
        <v>0</v>
      </c>
      <c r="S348" s="15">
        <v>1</v>
      </c>
      <c r="T348" s="15">
        <v>1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f t="shared" si="75"/>
        <v>1</v>
      </c>
      <c r="AD348" s="15">
        <f t="shared" si="67"/>
        <v>1</v>
      </c>
      <c r="AE348" s="15">
        <f t="shared" si="68"/>
        <v>0</v>
      </c>
      <c r="AF348" s="15">
        <f t="shared" si="69"/>
        <v>0</v>
      </c>
      <c r="AG348" s="15">
        <f t="shared" si="70"/>
        <v>-1</v>
      </c>
      <c r="AH348" s="15">
        <f t="shared" si="71"/>
        <v>-1</v>
      </c>
      <c r="AI348" s="15">
        <f t="shared" si="72"/>
        <v>0</v>
      </c>
      <c r="AJ348" s="15">
        <f t="shared" si="73"/>
        <v>0</v>
      </c>
      <c r="AK348" s="15">
        <f t="shared" si="74"/>
        <v>0</v>
      </c>
      <c r="AL348" s="15">
        <f t="shared" si="76"/>
        <v>0</v>
      </c>
      <c r="AM348" s="15">
        <f t="shared" si="77"/>
        <v>-1</v>
      </c>
    </row>
    <row r="349" spans="1:39" ht="12.75" hidden="1" customHeight="1" x14ac:dyDescent="0.25">
      <c r="A349" s="14" t="s">
        <v>144</v>
      </c>
      <c r="B349" s="14" t="s">
        <v>144</v>
      </c>
      <c r="C349" s="14" t="s">
        <v>40</v>
      </c>
      <c r="D349" s="14" t="s">
        <v>257</v>
      </c>
      <c r="E349" s="15">
        <v>1</v>
      </c>
      <c r="F349" s="16">
        <v>0.5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1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6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f t="shared" si="75"/>
        <v>0</v>
      </c>
      <c r="AD349" s="15">
        <f t="shared" si="67"/>
        <v>0</v>
      </c>
      <c r="AE349" s="15">
        <f t="shared" si="68"/>
        <v>0</v>
      </c>
      <c r="AF349" s="15">
        <f t="shared" si="69"/>
        <v>0</v>
      </c>
      <c r="AG349" s="15">
        <f t="shared" si="70"/>
        <v>0</v>
      </c>
      <c r="AH349" s="15">
        <f t="shared" si="71"/>
        <v>-1</v>
      </c>
      <c r="AI349" s="15">
        <f t="shared" si="72"/>
        <v>0</v>
      </c>
      <c r="AJ349" s="15">
        <f t="shared" si="73"/>
        <v>0</v>
      </c>
      <c r="AK349" s="15">
        <f t="shared" si="74"/>
        <v>0</v>
      </c>
      <c r="AL349" s="15">
        <f t="shared" si="76"/>
        <v>0</v>
      </c>
      <c r="AM349" s="15">
        <f t="shared" si="77"/>
        <v>-1</v>
      </c>
    </row>
    <row r="350" spans="1:39" ht="12.75" customHeight="1" x14ac:dyDescent="0.25">
      <c r="A350" s="6"/>
      <c r="B350" s="6"/>
      <c r="C350" s="6"/>
      <c r="D350" s="6"/>
      <c r="E350" s="7"/>
      <c r="F350" s="8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8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2.75" customHeight="1" x14ac:dyDescent="0.25"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4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1:39" ht="12.75" customHeight="1" x14ac:dyDescent="0.25"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4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5:39" ht="12.75" customHeight="1" x14ac:dyDescent="0.25"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4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5:39" ht="12.75" customHeight="1" x14ac:dyDescent="0.25"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4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5:39" ht="12.75" customHeight="1" x14ac:dyDescent="0.25"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4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5:39" ht="12.75" customHeight="1" x14ac:dyDescent="0.25"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4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5:39" ht="12.75" customHeight="1" x14ac:dyDescent="0.25"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4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5:39" ht="12.75" customHeight="1" x14ac:dyDescent="0.25"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4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5:39" ht="12.75" customHeight="1" x14ac:dyDescent="0.25"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4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5:39" ht="12.75" customHeight="1" x14ac:dyDescent="0.25"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4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5:39" ht="12.75" customHeight="1" x14ac:dyDescent="0.25"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4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5:39" ht="12.75" customHeight="1" x14ac:dyDescent="0.25"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4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5:39" ht="12.75" customHeight="1" x14ac:dyDescent="0.25">
      <c r="F363" s="4"/>
      <c r="R363" s="4"/>
    </row>
    <row r="364" spans="5:39" ht="12.75" customHeight="1" x14ac:dyDescent="0.25">
      <c r="F364" s="4"/>
      <c r="R364" s="4"/>
    </row>
    <row r="365" spans="5:39" ht="12.75" customHeight="1" x14ac:dyDescent="0.25">
      <c r="F365" s="4"/>
      <c r="R365" s="4"/>
    </row>
    <row r="366" spans="5:39" ht="12.75" customHeight="1" x14ac:dyDescent="0.25">
      <c r="F366" s="4"/>
      <c r="R366" s="4"/>
    </row>
    <row r="367" spans="5:39" ht="12.75" customHeight="1" x14ac:dyDescent="0.25">
      <c r="F367" s="4"/>
      <c r="R367" s="4"/>
    </row>
    <row r="368" spans="5:39" ht="12.75" customHeight="1" x14ac:dyDescent="0.25">
      <c r="F368" s="4"/>
      <c r="R368" s="4"/>
    </row>
    <row r="369" spans="6:18" ht="12.75" customHeight="1" x14ac:dyDescent="0.25">
      <c r="F369" s="4"/>
      <c r="R369" s="4"/>
    </row>
    <row r="370" spans="6:18" ht="12.75" customHeight="1" x14ac:dyDescent="0.25">
      <c r="F370" s="4"/>
      <c r="R370" s="4"/>
    </row>
    <row r="371" spans="6:18" ht="12.75" customHeight="1" x14ac:dyDescent="0.25">
      <c r="F371" s="4"/>
      <c r="R371" s="4"/>
    </row>
    <row r="372" spans="6:18" ht="12.75" customHeight="1" x14ac:dyDescent="0.25">
      <c r="F372" s="4"/>
      <c r="R372" s="4"/>
    </row>
    <row r="373" spans="6:18" ht="12.75" customHeight="1" x14ac:dyDescent="0.25">
      <c r="F373" s="4"/>
      <c r="R373" s="4"/>
    </row>
    <row r="374" spans="6:18" ht="12.75" customHeight="1" x14ac:dyDescent="0.25">
      <c r="F374" s="4"/>
      <c r="R374" s="4"/>
    </row>
    <row r="375" spans="6:18" ht="12.75" customHeight="1" x14ac:dyDescent="0.25">
      <c r="F375" s="4"/>
      <c r="R375" s="4"/>
    </row>
    <row r="376" spans="6:18" ht="12.75" customHeight="1" x14ac:dyDescent="0.25">
      <c r="F376" s="4"/>
      <c r="R376" s="4"/>
    </row>
    <row r="377" spans="6:18" ht="12.75" customHeight="1" x14ac:dyDescent="0.25">
      <c r="F377" s="4"/>
      <c r="R377" s="4"/>
    </row>
    <row r="378" spans="6:18" ht="12.75" customHeight="1" x14ac:dyDescent="0.25">
      <c r="F378" s="4"/>
      <c r="R378" s="4"/>
    </row>
    <row r="379" spans="6:18" ht="12.75" customHeight="1" x14ac:dyDescent="0.25">
      <c r="F379" s="4"/>
      <c r="R379" s="4"/>
    </row>
    <row r="380" spans="6:18" ht="12.75" customHeight="1" x14ac:dyDescent="0.25">
      <c r="F380" s="4"/>
      <c r="R380" s="4"/>
    </row>
    <row r="381" spans="6:18" ht="12.75" customHeight="1" x14ac:dyDescent="0.25">
      <c r="F381" s="4"/>
      <c r="R381" s="4"/>
    </row>
    <row r="382" spans="6:18" ht="12.75" customHeight="1" x14ac:dyDescent="0.25">
      <c r="F382" s="4"/>
      <c r="R382" s="4"/>
    </row>
    <row r="383" spans="6:18" ht="12.75" customHeight="1" x14ac:dyDescent="0.25">
      <c r="F383" s="4"/>
      <c r="R383" s="4"/>
    </row>
    <row r="384" spans="6:18" ht="12.75" customHeight="1" x14ac:dyDescent="0.25">
      <c r="F384" s="4"/>
      <c r="R384" s="4"/>
    </row>
    <row r="385" spans="6:18" ht="12.75" customHeight="1" x14ac:dyDescent="0.25">
      <c r="F385" s="4"/>
      <c r="R385" s="4"/>
    </row>
    <row r="386" spans="6:18" ht="12.75" customHeight="1" x14ac:dyDescent="0.25">
      <c r="F386" s="4"/>
      <c r="R386" s="4"/>
    </row>
    <row r="387" spans="6:18" ht="12.75" customHeight="1" x14ac:dyDescent="0.25">
      <c r="F387" s="4"/>
      <c r="R387" s="4"/>
    </row>
    <row r="388" spans="6:18" ht="12.75" customHeight="1" x14ac:dyDescent="0.25">
      <c r="F388" s="4"/>
      <c r="R388" s="4"/>
    </row>
    <row r="389" spans="6:18" ht="12.75" customHeight="1" x14ac:dyDescent="0.25">
      <c r="F389" s="4"/>
      <c r="R389" s="4"/>
    </row>
    <row r="390" spans="6:18" ht="12.75" customHeight="1" x14ac:dyDescent="0.25">
      <c r="F390" s="4"/>
      <c r="R390" s="4"/>
    </row>
    <row r="391" spans="6:18" ht="12.75" customHeight="1" x14ac:dyDescent="0.25">
      <c r="F391" s="4"/>
      <c r="R391" s="4"/>
    </row>
    <row r="392" spans="6:18" ht="12.75" customHeight="1" x14ac:dyDescent="0.25">
      <c r="F392" s="4"/>
      <c r="R392" s="4"/>
    </row>
    <row r="393" spans="6:18" ht="12.75" customHeight="1" x14ac:dyDescent="0.25">
      <c r="F393" s="4"/>
      <c r="R393" s="4"/>
    </row>
    <row r="394" spans="6:18" ht="12.75" customHeight="1" x14ac:dyDescent="0.25">
      <c r="F394" s="4"/>
      <c r="R394" s="4"/>
    </row>
    <row r="395" spans="6:18" ht="12.75" customHeight="1" x14ac:dyDescent="0.25">
      <c r="F395" s="4"/>
      <c r="R395" s="4"/>
    </row>
    <row r="396" spans="6:18" ht="12.75" customHeight="1" x14ac:dyDescent="0.25">
      <c r="F396" s="4"/>
      <c r="R396" s="4"/>
    </row>
    <row r="397" spans="6:18" ht="12.75" customHeight="1" x14ac:dyDescent="0.25">
      <c r="F397" s="4"/>
      <c r="R397" s="4"/>
    </row>
    <row r="398" spans="6:18" ht="12.75" customHeight="1" x14ac:dyDescent="0.25">
      <c r="F398" s="4"/>
      <c r="R398" s="4"/>
    </row>
    <row r="399" spans="6:18" ht="12.75" customHeight="1" x14ac:dyDescent="0.25">
      <c r="F399" s="4"/>
      <c r="R399" s="4"/>
    </row>
    <row r="400" spans="6:18" ht="12.75" customHeight="1" x14ac:dyDescent="0.25">
      <c r="F400" s="4"/>
      <c r="R400" s="4"/>
    </row>
    <row r="401" spans="6:18" ht="12.75" customHeight="1" x14ac:dyDescent="0.25">
      <c r="F401" s="4"/>
      <c r="R401" s="4"/>
    </row>
    <row r="402" spans="6:18" ht="12.75" customHeight="1" x14ac:dyDescent="0.25">
      <c r="F402" s="4"/>
      <c r="R402" s="4"/>
    </row>
    <row r="403" spans="6:18" ht="12.75" customHeight="1" x14ac:dyDescent="0.25">
      <c r="F403" s="4"/>
      <c r="R403" s="4"/>
    </row>
    <row r="404" spans="6:18" ht="12.75" customHeight="1" x14ac:dyDescent="0.25">
      <c r="F404" s="4"/>
      <c r="R404" s="4"/>
    </row>
    <row r="405" spans="6:18" ht="12.75" customHeight="1" x14ac:dyDescent="0.25">
      <c r="F405" s="4"/>
      <c r="R405" s="4"/>
    </row>
    <row r="406" spans="6:18" ht="12.75" customHeight="1" x14ac:dyDescent="0.25">
      <c r="F406" s="4"/>
      <c r="R406" s="4"/>
    </row>
    <row r="407" spans="6:18" ht="12.75" customHeight="1" x14ac:dyDescent="0.25">
      <c r="F407" s="4"/>
      <c r="R407" s="4"/>
    </row>
    <row r="408" spans="6:18" ht="12.75" customHeight="1" x14ac:dyDescent="0.25">
      <c r="F408" s="4"/>
      <c r="R408" s="4"/>
    </row>
    <row r="409" spans="6:18" ht="12.75" customHeight="1" x14ac:dyDescent="0.25">
      <c r="F409" s="4"/>
      <c r="R409" s="4"/>
    </row>
    <row r="410" spans="6:18" ht="12.75" customHeight="1" x14ac:dyDescent="0.25">
      <c r="F410" s="4"/>
      <c r="R410" s="4"/>
    </row>
    <row r="411" spans="6:18" ht="12.75" customHeight="1" x14ac:dyDescent="0.25">
      <c r="F411" s="4"/>
      <c r="R411" s="4"/>
    </row>
    <row r="412" spans="6:18" ht="12.75" customHeight="1" x14ac:dyDescent="0.25">
      <c r="F412" s="4"/>
      <c r="R412" s="4"/>
    </row>
    <row r="413" spans="6:18" ht="12.75" customHeight="1" x14ac:dyDescent="0.25">
      <c r="F413" s="4"/>
      <c r="R413" s="4"/>
    </row>
    <row r="414" spans="6:18" ht="12.75" customHeight="1" x14ac:dyDescent="0.25">
      <c r="F414" s="4"/>
      <c r="R414" s="4"/>
    </row>
    <row r="415" spans="6:18" ht="12.75" customHeight="1" x14ac:dyDescent="0.25">
      <c r="F415" s="4"/>
      <c r="R415" s="4"/>
    </row>
    <row r="416" spans="6:18" ht="12.75" customHeight="1" x14ac:dyDescent="0.25">
      <c r="F416" s="4"/>
      <c r="R416" s="4"/>
    </row>
    <row r="417" spans="6:18" ht="12.75" customHeight="1" x14ac:dyDescent="0.25">
      <c r="F417" s="4"/>
      <c r="R417" s="4"/>
    </row>
    <row r="418" spans="6:18" ht="12.75" customHeight="1" x14ac:dyDescent="0.25">
      <c r="F418" s="4"/>
      <c r="R418" s="4"/>
    </row>
    <row r="419" spans="6:18" ht="12.75" customHeight="1" x14ac:dyDescent="0.25">
      <c r="F419" s="4"/>
      <c r="R419" s="4"/>
    </row>
    <row r="420" spans="6:18" ht="12.75" customHeight="1" x14ac:dyDescent="0.25">
      <c r="F420" s="4"/>
      <c r="R420" s="4"/>
    </row>
    <row r="421" spans="6:18" ht="12.75" customHeight="1" x14ac:dyDescent="0.25">
      <c r="F421" s="4"/>
      <c r="R421" s="4"/>
    </row>
    <row r="422" spans="6:18" ht="12.75" customHeight="1" x14ac:dyDescent="0.25">
      <c r="F422" s="4"/>
      <c r="R422" s="4"/>
    </row>
    <row r="423" spans="6:18" ht="12.75" customHeight="1" x14ac:dyDescent="0.25">
      <c r="F423" s="4"/>
      <c r="R423" s="4"/>
    </row>
    <row r="424" spans="6:18" ht="12.75" customHeight="1" x14ac:dyDescent="0.25">
      <c r="F424" s="4"/>
      <c r="R424" s="4"/>
    </row>
    <row r="425" spans="6:18" ht="12.75" customHeight="1" x14ac:dyDescent="0.25">
      <c r="F425" s="4"/>
      <c r="R425" s="4"/>
    </row>
    <row r="426" spans="6:18" ht="12.75" customHeight="1" x14ac:dyDescent="0.25">
      <c r="F426" s="4"/>
      <c r="R426" s="4"/>
    </row>
    <row r="427" spans="6:18" ht="12.75" customHeight="1" x14ac:dyDescent="0.25">
      <c r="F427" s="4"/>
      <c r="R427" s="4"/>
    </row>
    <row r="428" spans="6:18" ht="12.75" customHeight="1" x14ac:dyDescent="0.25">
      <c r="F428" s="4"/>
      <c r="R428" s="4"/>
    </row>
    <row r="429" spans="6:18" ht="12.75" customHeight="1" x14ac:dyDescent="0.25">
      <c r="F429" s="4"/>
      <c r="R429" s="4"/>
    </row>
    <row r="430" spans="6:18" ht="12.75" customHeight="1" x14ac:dyDescent="0.25">
      <c r="F430" s="4"/>
      <c r="R430" s="4"/>
    </row>
    <row r="431" spans="6:18" ht="12.75" customHeight="1" x14ac:dyDescent="0.25">
      <c r="F431" s="4"/>
      <c r="R431" s="4"/>
    </row>
    <row r="432" spans="6:18" ht="12.75" customHeight="1" x14ac:dyDescent="0.25">
      <c r="F432" s="4"/>
      <c r="R432" s="4"/>
    </row>
    <row r="433" spans="6:18" ht="12.75" customHeight="1" x14ac:dyDescent="0.25">
      <c r="F433" s="4"/>
      <c r="R433" s="4"/>
    </row>
    <row r="434" spans="6:18" ht="12.75" customHeight="1" x14ac:dyDescent="0.25">
      <c r="F434" s="4"/>
      <c r="R434" s="4"/>
    </row>
    <row r="435" spans="6:18" ht="12.75" customHeight="1" x14ac:dyDescent="0.25">
      <c r="F435" s="4"/>
      <c r="R435" s="4"/>
    </row>
    <row r="436" spans="6:18" ht="12.75" customHeight="1" x14ac:dyDescent="0.25">
      <c r="F436" s="4"/>
      <c r="R436" s="4"/>
    </row>
    <row r="437" spans="6:18" ht="12.75" customHeight="1" x14ac:dyDescent="0.25">
      <c r="F437" s="4"/>
      <c r="R437" s="4"/>
    </row>
    <row r="438" spans="6:18" ht="12.75" customHeight="1" x14ac:dyDescent="0.25">
      <c r="F438" s="4"/>
      <c r="R438" s="4"/>
    </row>
    <row r="439" spans="6:18" ht="12.75" customHeight="1" x14ac:dyDescent="0.25">
      <c r="F439" s="4"/>
      <c r="R439" s="4"/>
    </row>
    <row r="440" spans="6:18" ht="12.75" customHeight="1" x14ac:dyDescent="0.25">
      <c r="F440" s="4"/>
      <c r="R440" s="4"/>
    </row>
    <row r="441" spans="6:18" ht="12.75" customHeight="1" x14ac:dyDescent="0.25">
      <c r="F441" s="4"/>
      <c r="R441" s="4"/>
    </row>
    <row r="442" spans="6:18" ht="12.75" customHeight="1" x14ac:dyDescent="0.25">
      <c r="F442" s="4"/>
      <c r="R442" s="4"/>
    </row>
    <row r="443" spans="6:18" ht="12.75" customHeight="1" x14ac:dyDescent="0.25">
      <c r="F443" s="4"/>
      <c r="R443" s="4"/>
    </row>
    <row r="444" spans="6:18" ht="12.75" customHeight="1" x14ac:dyDescent="0.25">
      <c r="F444" s="4"/>
      <c r="R444" s="4"/>
    </row>
    <row r="445" spans="6:18" ht="12.75" customHeight="1" x14ac:dyDescent="0.25">
      <c r="F445" s="4"/>
      <c r="R445" s="4"/>
    </row>
    <row r="446" spans="6:18" ht="12.75" customHeight="1" x14ac:dyDescent="0.25">
      <c r="F446" s="4"/>
      <c r="R446" s="4"/>
    </row>
    <row r="447" spans="6:18" ht="12.75" customHeight="1" x14ac:dyDescent="0.25">
      <c r="F447" s="4"/>
      <c r="R447" s="4"/>
    </row>
    <row r="448" spans="6:18" ht="12.75" customHeight="1" x14ac:dyDescent="0.25">
      <c r="F448" s="4"/>
      <c r="R448" s="4"/>
    </row>
    <row r="449" spans="6:18" ht="12.75" customHeight="1" x14ac:dyDescent="0.25">
      <c r="F449" s="4"/>
      <c r="R449" s="4"/>
    </row>
    <row r="450" spans="6:18" ht="12.75" customHeight="1" x14ac:dyDescent="0.25">
      <c r="F450" s="4"/>
      <c r="R450" s="4"/>
    </row>
    <row r="451" spans="6:18" ht="12.75" customHeight="1" x14ac:dyDescent="0.25">
      <c r="F451" s="4"/>
      <c r="R451" s="4"/>
    </row>
    <row r="452" spans="6:18" ht="12.75" customHeight="1" x14ac:dyDescent="0.25">
      <c r="F452" s="4"/>
      <c r="R452" s="4"/>
    </row>
    <row r="453" spans="6:18" ht="12.75" customHeight="1" x14ac:dyDescent="0.25">
      <c r="F453" s="4"/>
      <c r="R453" s="4"/>
    </row>
    <row r="454" spans="6:18" ht="12.75" customHeight="1" x14ac:dyDescent="0.25">
      <c r="F454" s="4"/>
    </row>
    <row r="455" spans="6:18" ht="12.75" customHeight="1" x14ac:dyDescent="0.25">
      <c r="F455" s="4"/>
    </row>
    <row r="456" spans="6:18" ht="12.75" customHeight="1" x14ac:dyDescent="0.25">
      <c r="F456" s="4"/>
    </row>
    <row r="457" spans="6:18" ht="12.75" customHeight="1" x14ac:dyDescent="0.25">
      <c r="F457" s="4"/>
    </row>
    <row r="458" spans="6:18" ht="12.75" customHeight="1" x14ac:dyDescent="0.25">
      <c r="F458" s="4"/>
    </row>
    <row r="459" spans="6:18" ht="12.75" customHeight="1" x14ac:dyDescent="0.25">
      <c r="F459" s="4"/>
    </row>
    <row r="460" spans="6:18" ht="12.75" customHeight="1" x14ac:dyDescent="0.25">
      <c r="F460" s="4"/>
    </row>
    <row r="461" spans="6:18" ht="12.75" customHeight="1" x14ac:dyDescent="0.25">
      <c r="F461" s="4"/>
    </row>
    <row r="462" spans="6:18" ht="12.75" customHeight="1" x14ac:dyDescent="0.25">
      <c r="F462" s="4"/>
    </row>
    <row r="463" spans="6:18" ht="12.75" customHeight="1" x14ac:dyDescent="0.25">
      <c r="F463" s="4"/>
    </row>
    <row r="464" spans="6:18" ht="12.75" customHeight="1" x14ac:dyDescent="0.25">
      <c r="F464" s="4"/>
    </row>
    <row r="465" spans="6:6" ht="12.75" customHeight="1" x14ac:dyDescent="0.25">
      <c r="F465" s="4"/>
    </row>
    <row r="466" spans="6:6" ht="12.75" customHeight="1" x14ac:dyDescent="0.25">
      <c r="F466" s="4"/>
    </row>
    <row r="467" spans="6:6" ht="12.75" customHeight="1" x14ac:dyDescent="0.25">
      <c r="F467" s="4"/>
    </row>
    <row r="468" spans="6:6" ht="12.75" customHeight="1" x14ac:dyDescent="0.25">
      <c r="F468" s="4"/>
    </row>
    <row r="469" spans="6:6" ht="12.75" customHeight="1" x14ac:dyDescent="0.25">
      <c r="F469" s="4"/>
    </row>
    <row r="470" spans="6:6" ht="12.75" customHeight="1" x14ac:dyDescent="0.25">
      <c r="F470" s="4"/>
    </row>
    <row r="471" spans="6:6" ht="12.75" customHeight="1" x14ac:dyDescent="0.25">
      <c r="F471" s="4"/>
    </row>
    <row r="472" spans="6:6" ht="12.75" customHeight="1" x14ac:dyDescent="0.25">
      <c r="F472" s="4"/>
    </row>
    <row r="473" spans="6:6" ht="12.75" customHeight="1" x14ac:dyDescent="0.25">
      <c r="F473" s="4"/>
    </row>
    <row r="474" spans="6:6" ht="12.75" customHeight="1" x14ac:dyDescent="0.25">
      <c r="F474" s="4"/>
    </row>
    <row r="475" spans="6:6" ht="12.75" customHeight="1" x14ac:dyDescent="0.25">
      <c r="F475" s="4"/>
    </row>
    <row r="476" spans="6:6" ht="12.75" customHeight="1" x14ac:dyDescent="0.25">
      <c r="F476" s="4"/>
    </row>
    <row r="477" spans="6:6" ht="12.75" customHeight="1" x14ac:dyDescent="0.25">
      <c r="F477" s="4"/>
    </row>
    <row r="478" spans="6:6" ht="12.75" customHeight="1" x14ac:dyDescent="0.25">
      <c r="F478" s="4"/>
    </row>
    <row r="479" spans="6:6" ht="12.75" customHeight="1" x14ac:dyDescent="0.25">
      <c r="F479" s="4"/>
    </row>
    <row r="480" spans="6:6" ht="12.75" customHeight="1" x14ac:dyDescent="0.25">
      <c r="F480" s="4"/>
    </row>
    <row r="481" spans="6:6" ht="12.75" customHeight="1" x14ac:dyDescent="0.25">
      <c r="F481" s="4"/>
    </row>
    <row r="482" spans="6:6" ht="12.75" customHeight="1" x14ac:dyDescent="0.25">
      <c r="F482" s="4"/>
    </row>
    <row r="483" spans="6:6" ht="12.75" customHeight="1" x14ac:dyDescent="0.25">
      <c r="F483" s="4"/>
    </row>
    <row r="484" spans="6:6" ht="12.75" customHeight="1" x14ac:dyDescent="0.25">
      <c r="F484" s="4"/>
    </row>
    <row r="485" spans="6:6" ht="12.75" customHeight="1" x14ac:dyDescent="0.25">
      <c r="F485" s="4"/>
    </row>
    <row r="486" spans="6:6" ht="12.75" customHeight="1" x14ac:dyDescent="0.25">
      <c r="F486" s="4"/>
    </row>
    <row r="487" spans="6:6" ht="12.75" customHeight="1" x14ac:dyDescent="0.25">
      <c r="F487" s="4"/>
    </row>
    <row r="488" spans="6:6" ht="12.75" customHeight="1" x14ac:dyDescent="0.25">
      <c r="F488" s="4"/>
    </row>
    <row r="489" spans="6:6" ht="12.75" customHeight="1" x14ac:dyDescent="0.25">
      <c r="F489" s="4"/>
    </row>
    <row r="490" spans="6:6" ht="12.75" customHeight="1" x14ac:dyDescent="0.25">
      <c r="F490" s="4"/>
    </row>
    <row r="491" spans="6:6" ht="12.75" customHeight="1" x14ac:dyDescent="0.25">
      <c r="F491" s="4"/>
    </row>
    <row r="492" spans="6:6" ht="12.75" customHeight="1" x14ac:dyDescent="0.25">
      <c r="F492" s="4"/>
    </row>
    <row r="493" spans="6:6" ht="12.75" customHeight="1" x14ac:dyDescent="0.25">
      <c r="F493" s="4"/>
    </row>
    <row r="494" spans="6:6" ht="12.75" customHeight="1" x14ac:dyDescent="0.25">
      <c r="F494" s="4"/>
    </row>
    <row r="495" spans="6:6" ht="12.75" customHeight="1" x14ac:dyDescent="0.25">
      <c r="F495" s="4"/>
    </row>
    <row r="496" spans="6:6" ht="12.75" customHeight="1" x14ac:dyDescent="0.25">
      <c r="F496" s="4"/>
    </row>
    <row r="497" spans="6:6" ht="12.75" customHeight="1" x14ac:dyDescent="0.25">
      <c r="F497" s="4"/>
    </row>
    <row r="498" spans="6:6" ht="12.75" customHeight="1" x14ac:dyDescent="0.25">
      <c r="F498" s="4"/>
    </row>
    <row r="499" spans="6:6" ht="12.75" customHeight="1" x14ac:dyDescent="0.25">
      <c r="F499" s="4"/>
    </row>
    <row r="500" spans="6:6" ht="12.75" customHeight="1" x14ac:dyDescent="0.25">
      <c r="F500" s="4"/>
    </row>
    <row r="501" spans="6:6" ht="12.75" customHeight="1" x14ac:dyDescent="0.25">
      <c r="F501" s="4"/>
    </row>
    <row r="502" spans="6:6" ht="12.75" customHeight="1" x14ac:dyDescent="0.25">
      <c r="F502" s="4"/>
    </row>
    <row r="503" spans="6:6" ht="12.75" customHeight="1" x14ac:dyDescent="0.25">
      <c r="F503" s="4"/>
    </row>
    <row r="504" spans="6:6" ht="12.75" customHeight="1" x14ac:dyDescent="0.25">
      <c r="F504" s="4"/>
    </row>
    <row r="505" spans="6:6" ht="12.75" customHeight="1" x14ac:dyDescent="0.25">
      <c r="F505" s="4"/>
    </row>
    <row r="506" spans="6:6" ht="12.75" customHeight="1" x14ac:dyDescent="0.25">
      <c r="F506" s="4"/>
    </row>
    <row r="507" spans="6:6" ht="12.75" customHeight="1" x14ac:dyDescent="0.25">
      <c r="F507" s="4"/>
    </row>
    <row r="508" spans="6:6" ht="12.75" customHeight="1" x14ac:dyDescent="0.25">
      <c r="F508" s="4"/>
    </row>
    <row r="509" spans="6:6" ht="12.75" customHeight="1" x14ac:dyDescent="0.25">
      <c r="F509" s="4"/>
    </row>
    <row r="510" spans="6:6" ht="12.75" customHeight="1" x14ac:dyDescent="0.25">
      <c r="F510" s="4"/>
    </row>
    <row r="511" spans="6:6" ht="12.75" customHeight="1" x14ac:dyDescent="0.25">
      <c r="F511" s="4"/>
    </row>
    <row r="512" spans="6:6" ht="12.75" customHeight="1" x14ac:dyDescent="0.25">
      <c r="F512" s="4"/>
    </row>
    <row r="513" spans="6:6" ht="12.75" customHeight="1" x14ac:dyDescent="0.25">
      <c r="F513" s="4"/>
    </row>
    <row r="514" spans="6:6" ht="12.75" customHeight="1" x14ac:dyDescent="0.25">
      <c r="F514" s="4"/>
    </row>
    <row r="515" spans="6:6" ht="12.75" customHeight="1" x14ac:dyDescent="0.25">
      <c r="F515" s="4"/>
    </row>
    <row r="516" spans="6:6" ht="12.75" customHeight="1" x14ac:dyDescent="0.25">
      <c r="F516" s="4"/>
    </row>
    <row r="517" spans="6:6" ht="12.75" customHeight="1" x14ac:dyDescent="0.25">
      <c r="F517" s="4"/>
    </row>
    <row r="518" spans="6:6" ht="12.75" customHeight="1" x14ac:dyDescent="0.25">
      <c r="F518" s="4"/>
    </row>
    <row r="519" spans="6:6" ht="12.75" customHeight="1" x14ac:dyDescent="0.25">
      <c r="F519" s="4"/>
    </row>
    <row r="520" spans="6:6" ht="12.75" customHeight="1" x14ac:dyDescent="0.25">
      <c r="F520" s="4"/>
    </row>
    <row r="521" spans="6:6" ht="12.75" customHeight="1" x14ac:dyDescent="0.25">
      <c r="F521" s="4"/>
    </row>
    <row r="522" spans="6:6" ht="12.75" customHeight="1" x14ac:dyDescent="0.25">
      <c r="F522" s="4"/>
    </row>
    <row r="523" spans="6:6" ht="12.75" customHeight="1" x14ac:dyDescent="0.25">
      <c r="F523" s="4"/>
    </row>
    <row r="524" spans="6:6" ht="12.75" customHeight="1" x14ac:dyDescent="0.25">
      <c r="F524" s="4"/>
    </row>
    <row r="525" spans="6:6" ht="12.75" customHeight="1" x14ac:dyDescent="0.25">
      <c r="F525" s="4"/>
    </row>
    <row r="526" spans="6:6" ht="12.75" customHeight="1" x14ac:dyDescent="0.25">
      <c r="F526" s="4"/>
    </row>
    <row r="527" spans="6:6" ht="12.75" customHeight="1" x14ac:dyDescent="0.25">
      <c r="F527" s="4"/>
    </row>
    <row r="528" spans="6:6" ht="12.75" customHeight="1" x14ac:dyDescent="0.25">
      <c r="F528" s="4"/>
    </row>
    <row r="529" spans="6:6" ht="12.75" customHeight="1" x14ac:dyDescent="0.25">
      <c r="F529" s="4"/>
    </row>
  </sheetData>
  <autoFilter ref="A1:AM349">
    <filterColumn colId="3">
      <filters>
        <filter val="Ortopedi"/>
      </filters>
    </filterColumn>
  </autoFilter>
  <pageMargins left="0.75" right="0.75" top="1" bottom="1" header="0.5" footer="0.5"/>
  <pageSetup paperSize="9" orientation="portrait" r:id="rId1"/>
  <ignoredErrors>
    <ignoredError sqref="AC2:AC5 AC158:AC504 AC7:AC15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G10" sqref="G10"/>
    </sheetView>
  </sheetViews>
  <sheetFormatPr defaultColWidth="33.1796875" defaultRowHeight="30" customHeight="1" x14ac:dyDescent="0.35"/>
  <cols>
    <col min="1" max="1" width="45.453125" style="11" customWidth="1"/>
    <col min="2" max="2" width="9.7265625" style="11" customWidth="1"/>
    <col min="3" max="3" width="11.453125" style="11" customWidth="1"/>
    <col min="4" max="4" width="22.453125" style="11" customWidth="1"/>
    <col min="5" max="5" width="39.54296875" style="11" customWidth="1"/>
    <col min="6" max="16384" width="33.1796875" style="11"/>
  </cols>
  <sheetData>
    <row r="1" spans="1:5" ht="30" customHeight="1" x14ac:dyDescent="0.35">
      <c r="A1" s="9" t="s">
        <v>389</v>
      </c>
      <c r="B1" s="10"/>
      <c r="C1" s="10"/>
      <c r="D1" s="10"/>
      <c r="E1" s="10"/>
    </row>
    <row r="2" spans="1:5" ht="30" customHeight="1" x14ac:dyDescent="0.35">
      <c r="A2" s="12" t="s">
        <v>316</v>
      </c>
      <c r="B2" s="12" t="s">
        <v>317</v>
      </c>
      <c r="C2" s="12" t="s">
        <v>318</v>
      </c>
      <c r="D2" s="12" t="s">
        <v>319</v>
      </c>
      <c r="E2" s="12" t="s">
        <v>320</v>
      </c>
    </row>
    <row r="3" spans="1:5" ht="14.5" x14ac:dyDescent="0.35">
      <c r="A3" s="13" t="s">
        <v>253</v>
      </c>
      <c r="B3" s="13" t="s">
        <v>321</v>
      </c>
      <c r="C3" s="13" t="s">
        <v>322</v>
      </c>
      <c r="D3" s="13" t="s">
        <v>323</v>
      </c>
      <c r="E3" s="13" t="s">
        <v>324</v>
      </c>
    </row>
    <row r="4" spans="1:5" ht="14.5" x14ac:dyDescent="0.35">
      <c r="A4" s="13" t="s">
        <v>328</v>
      </c>
      <c r="B4" s="13" t="s">
        <v>325</v>
      </c>
      <c r="C4" s="13" t="s">
        <v>322</v>
      </c>
      <c r="D4" s="13" t="s">
        <v>323</v>
      </c>
      <c r="E4" s="13" t="s">
        <v>324</v>
      </c>
    </row>
    <row r="5" spans="1:5" ht="14.5" x14ac:dyDescent="0.35">
      <c r="A5" s="13" t="s">
        <v>330</v>
      </c>
      <c r="B5" s="13" t="s">
        <v>326</v>
      </c>
      <c r="C5" s="13" t="s">
        <v>408</v>
      </c>
      <c r="D5" s="13" t="s">
        <v>323</v>
      </c>
      <c r="E5" s="13" t="s">
        <v>324</v>
      </c>
    </row>
    <row r="6" spans="1:5" ht="14.5" x14ac:dyDescent="0.35">
      <c r="A6" s="13" t="s">
        <v>260</v>
      </c>
      <c r="B6" s="13" t="s">
        <v>327</v>
      </c>
      <c r="C6" s="13" t="s">
        <v>322</v>
      </c>
      <c r="D6" s="13" t="s">
        <v>323</v>
      </c>
      <c r="E6" s="13" t="s">
        <v>324</v>
      </c>
    </row>
    <row r="7" spans="1:5" ht="29" x14ac:dyDescent="0.35">
      <c r="A7" s="13" t="s">
        <v>333</v>
      </c>
      <c r="B7" s="13" t="s">
        <v>329</v>
      </c>
      <c r="C7" s="13" t="s">
        <v>335</v>
      </c>
      <c r="D7" s="13" t="s">
        <v>323</v>
      </c>
      <c r="E7" s="13" t="s">
        <v>324</v>
      </c>
    </row>
    <row r="8" spans="1:5" ht="43.5" x14ac:dyDescent="0.35">
      <c r="A8" s="13" t="s">
        <v>393</v>
      </c>
      <c r="B8" s="13" t="s">
        <v>331</v>
      </c>
      <c r="C8" s="13" t="s">
        <v>335</v>
      </c>
      <c r="D8" s="13" t="s">
        <v>323</v>
      </c>
      <c r="E8" s="13" t="s">
        <v>324</v>
      </c>
    </row>
    <row r="9" spans="1:5" ht="14.5" x14ac:dyDescent="0.35">
      <c r="A9" s="13" t="s">
        <v>337</v>
      </c>
      <c r="B9" s="13" t="s">
        <v>332</v>
      </c>
      <c r="C9" s="13" t="s">
        <v>335</v>
      </c>
      <c r="D9" s="13" t="s">
        <v>323</v>
      </c>
      <c r="E9" s="13" t="s">
        <v>324</v>
      </c>
    </row>
    <row r="10" spans="1:5" ht="29" x14ac:dyDescent="0.35">
      <c r="A10" s="13" t="s">
        <v>339</v>
      </c>
      <c r="B10" s="13" t="s">
        <v>334</v>
      </c>
      <c r="C10" s="13" t="s">
        <v>335</v>
      </c>
      <c r="D10" s="13" t="s">
        <v>323</v>
      </c>
      <c r="E10" s="13" t="s">
        <v>324</v>
      </c>
    </row>
    <row r="11" spans="1:5" ht="29" x14ac:dyDescent="0.35">
      <c r="A11" s="13" t="s">
        <v>341</v>
      </c>
      <c r="B11" s="13" t="s">
        <v>336</v>
      </c>
      <c r="C11" s="13" t="s">
        <v>335</v>
      </c>
      <c r="D11" s="13" t="s">
        <v>323</v>
      </c>
      <c r="E11" s="13" t="s">
        <v>324</v>
      </c>
    </row>
    <row r="12" spans="1:5" ht="29" x14ac:dyDescent="0.35">
      <c r="A12" s="13" t="s">
        <v>343</v>
      </c>
      <c r="B12" s="13" t="s">
        <v>338</v>
      </c>
      <c r="C12" s="13" t="s">
        <v>335</v>
      </c>
      <c r="D12" s="13" t="s">
        <v>323</v>
      </c>
      <c r="E12" s="13" t="s">
        <v>324</v>
      </c>
    </row>
    <row r="13" spans="1:5" ht="29" x14ac:dyDescent="0.35">
      <c r="A13" s="13" t="s">
        <v>345</v>
      </c>
      <c r="B13" s="13" t="s">
        <v>390</v>
      </c>
      <c r="C13" s="13" t="s">
        <v>335</v>
      </c>
      <c r="D13" s="13" t="s">
        <v>323</v>
      </c>
      <c r="E13" s="13" t="s">
        <v>324</v>
      </c>
    </row>
    <row r="14" spans="1:5" ht="29" x14ac:dyDescent="0.35">
      <c r="A14" s="13" t="s">
        <v>347</v>
      </c>
      <c r="B14" s="13" t="s">
        <v>340</v>
      </c>
      <c r="C14" s="13" t="s">
        <v>335</v>
      </c>
      <c r="D14" s="13" t="s">
        <v>323</v>
      </c>
      <c r="E14" s="13" t="s">
        <v>324</v>
      </c>
    </row>
    <row r="15" spans="1:5" ht="29" x14ac:dyDescent="0.35">
      <c r="A15" s="13" t="s">
        <v>349</v>
      </c>
      <c r="B15" s="13" t="s">
        <v>342</v>
      </c>
      <c r="C15" s="13" t="s">
        <v>335</v>
      </c>
      <c r="D15" s="13" t="s">
        <v>323</v>
      </c>
      <c r="E15" s="13" t="s">
        <v>324</v>
      </c>
    </row>
    <row r="16" spans="1:5" ht="29" x14ac:dyDescent="0.35">
      <c r="A16" s="13" t="s">
        <v>351</v>
      </c>
      <c r="B16" s="13" t="s">
        <v>344</v>
      </c>
      <c r="C16" s="13" t="s">
        <v>335</v>
      </c>
      <c r="D16" s="13" t="s">
        <v>323</v>
      </c>
      <c r="E16" s="13" t="s">
        <v>324</v>
      </c>
    </row>
    <row r="17" spans="1:7" ht="29" x14ac:dyDescent="0.35">
      <c r="A17" s="13" t="s">
        <v>391</v>
      </c>
      <c r="B17" s="13" t="s">
        <v>346</v>
      </c>
      <c r="C17" s="13" t="s">
        <v>335</v>
      </c>
      <c r="D17" s="13" t="s">
        <v>323</v>
      </c>
      <c r="E17" s="13" t="s">
        <v>324</v>
      </c>
    </row>
    <row r="18" spans="1:7" ht="29" x14ac:dyDescent="0.35">
      <c r="A18" s="13" t="s">
        <v>392</v>
      </c>
      <c r="B18" s="13" t="s">
        <v>348</v>
      </c>
      <c r="C18" s="13" t="s">
        <v>335</v>
      </c>
      <c r="D18" s="13" t="s">
        <v>323</v>
      </c>
      <c r="E18" s="13" t="s">
        <v>324</v>
      </c>
    </row>
    <row r="19" spans="1:7" ht="29" x14ac:dyDescent="0.35">
      <c r="A19" s="13" t="s">
        <v>354</v>
      </c>
      <c r="B19" s="13" t="s">
        <v>350</v>
      </c>
      <c r="C19" s="13" t="s">
        <v>335</v>
      </c>
      <c r="D19" s="13" t="s">
        <v>323</v>
      </c>
      <c r="E19" s="13" t="s">
        <v>324</v>
      </c>
    </row>
    <row r="20" spans="1:7" ht="29" x14ac:dyDescent="0.35">
      <c r="A20" s="13" t="s">
        <v>356</v>
      </c>
      <c r="B20" s="13" t="s">
        <v>352</v>
      </c>
      <c r="C20" s="13" t="s">
        <v>335</v>
      </c>
      <c r="D20" s="13" t="s">
        <v>323</v>
      </c>
      <c r="E20" s="13" t="s">
        <v>324</v>
      </c>
    </row>
    <row r="21" spans="1:7" ht="43.5" x14ac:dyDescent="0.35">
      <c r="A21" s="13" t="s">
        <v>406</v>
      </c>
      <c r="B21" s="13" t="s">
        <v>353</v>
      </c>
      <c r="C21" s="13" t="s">
        <v>335</v>
      </c>
      <c r="D21" s="13" t="s">
        <v>323</v>
      </c>
      <c r="E21" s="13" t="s">
        <v>324</v>
      </c>
    </row>
    <row r="22" spans="1:7" ht="14.5" x14ac:dyDescent="0.35">
      <c r="A22" s="13" t="s">
        <v>359</v>
      </c>
      <c r="B22" s="13" t="s">
        <v>355</v>
      </c>
      <c r="C22" s="13" t="s">
        <v>335</v>
      </c>
      <c r="D22" s="13" t="s">
        <v>323</v>
      </c>
      <c r="E22" s="13" t="s">
        <v>324</v>
      </c>
      <c r="G22" s="13"/>
    </row>
    <row r="23" spans="1:7" ht="14.5" x14ac:dyDescent="0.35">
      <c r="A23" s="13" t="s">
        <v>361</v>
      </c>
      <c r="B23" s="13" t="s">
        <v>357</v>
      </c>
      <c r="C23" s="13" t="s">
        <v>335</v>
      </c>
      <c r="D23" s="13" t="s">
        <v>323</v>
      </c>
      <c r="E23" s="13" t="s">
        <v>324</v>
      </c>
    </row>
    <row r="24" spans="1:7" ht="14.5" x14ac:dyDescent="0.35">
      <c r="A24" s="13" t="s">
        <v>363</v>
      </c>
      <c r="B24" s="13" t="s">
        <v>358</v>
      </c>
      <c r="C24" s="13" t="s">
        <v>335</v>
      </c>
      <c r="D24" s="13" t="s">
        <v>323</v>
      </c>
      <c r="E24" s="13" t="s">
        <v>324</v>
      </c>
    </row>
    <row r="25" spans="1:7" ht="34.5" customHeight="1" x14ac:dyDescent="0.35">
      <c r="A25" s="13" t="s">
        <v>365</v>
      </c>
      <c r="B25" s="13" t="s">
        <v>360</v>
      </c>
      <c r="C25" s="13" t="s">
        <v>335</v>
      </c>
      <c r="D25" s="13" t="s">
        <v>323</v>
      </c>
      <c r="E25" s="13" t="s">
        <v>324</v>
      </c>
    </row>
    <row r="26" spans="1:7" ht="14.5" x14ac:dyDescent="0.35">
      <c r="A26" s="13" t="s">
        <v>367</v>
      </c>
      <c r="B26" s="13" t="s">
        <v>362</v>
      </c>
      <c r="C26" s="13" t="s">
        <v>335</v>
      </c>
      <c r="D26" s="13" t="s">
        <v>323</v>
      </c>
      <c r="E26" s="13" t="s">
        <v>324</v>
      </c>
    </row>
    <row r="27" spans="1:7" ht="14.5" x14ac:dyDescent="0.35">
      <c r="A27" s="13" t="s">
        <v>369</v>
      </c>
      <c r="B27" s="13" t="s">
        <v>364</v>
      </c>
      <c r="C27" s="13" t="s">
        <v>335</v>
      </c>
      <c r="D27" s="13" t="s">
        <v>323</v>
      </c>
      <c r="E27" s="13" t="s">
        <v>324</v>
      </c>
    </row>
    <row r="28" spans="1:7" ht="30" customHeight="1" x14ac:dyDescent="0.35">
      <c r="A28" s="13" t="s">
        <v>395</v>
      </c>
      <c r="B28" s="13" t="s">
        <v>366</v>
      </c>
      <c r="C28" s="13" t="s">
        <v>335</v>
      </c>
      <c r="D28" s="13" t="s">
        <v>323</v>
      </c>
      <c r="E28" s="13" t="s">
        <v>324</v>
      </c>
    </row>
    <row r="29" spans="1:7" ht="30" customHeight="1" x14ac:dyDescent="0.35">
      <c r="A29" s="13" t="s">
        <v>394</v>
      </c>
      <c r="B29" s="13" t="s">
        <v>368</v>
      </c>
      <c r="C29" s="13" t="s">
        <v>335</v>
      </c>
      <c r="D29" s="13" t="s">
        <v>323</v>
      </c>
      <c r="E29" s="13" t="s">
        <v>324</v>
      </c>
    </row>
    <row r="30" spans="1:7" ht="30" customHeight="1" x14ac:dyDescent="0.35">
      <c r="A30" s="13" t="s">
        <v>396</v>
      </c>
      <c r="B30" s="13" t="s">
        <v>370</v>
      </c>
      <c r="C30" s="13" t="s">
        <v>335</v>
      </c>
      <c r="D30" s="13" t="s">
        <v>323</v>
      </c>
      <c r="E30" s="13" t="s">
        <v>324</v>
      </c>
    </row>
    <row r="31" spans="1:7" ht="130.5" x14ac:dyDescent="0.35">
      <c r="A31" s="13" t="s">
        <v>397</v>
      </c>
      <c r="B31" s="13" t="s">
        <v>371</v>
      </c>
      <c r="C31" s="13" t="s">
        <v>335</v>
      </c>
      <c r="D31" s="13" t="s">
        <v>376</v>
      </c>
      <c r="E31" s="13" t="s">
        <v>405</v>
      </c>
    </row>
    <row r="32" spans="1:7" ht="58" x14ac:dyDescent="0.35">
      <c r="A32" s="13" t="s">
        <v>398</v>
      </c>
      <c r="B32" s="13" t="s">
        <v>372</v>
      </c>
      <c r="C32" s="13" t="s">
        <v>335</v>
      </c>
      <c r="D32" s="13" t="s">
        <v>376</v>
      </c>
      <c r="E32" s="13" t="s">
        <v>401</v>
      </c>
    </row>
    <row r="33" spans="1:5" ht="43.5" x14ac:dyDescent="0.35">
      <c r="A33" s="13" t="s">
        <v>286</v>
      </c>
      <c r="B33" s="13" t="s">
        <v>373</v>
      </c>
      <c r="C33" s="13" t="s">
        <v>335</v>
      </c>
      <c r="D33" s="13" t="s">
        <v>376</v>
      </c>
      <c r="E33" s="13" t="s">
        <v>379</v>
      </c>
    </row>
    <row r="34" spans="1:5" ht="43.5" x14ac:dyDescent="0.35">
      <c r="A34" s="13" t="s">
        <v>287</v>
      </c>
      <c r="B34" s="13" t="s">
        <v>374</v>
      </c>
      <c r="C34" s="13" t="s">
        <v>335</v>
      </c>
      <c r="D34" s="13" t="s">
        <v>376</v>
      </c>
      <c r="E34" s="13" t="s">
        <v>381</v>
      </c>
    </row>
    <row r="35" spans="1:5" ht="43.5" x14ac:dyDescent="0.35">
      <c r="A35" s="13" t="s">
        <v>288</v>
      </c>
      <c r="B35" s="13" t="s">
        <v>375</v>
      </c>
      <c r="C35" s="13" t="s">
        <v>335</v>
      </c>
      <c r="D35" s="13" t="s">
        <v>376</v>
      </c>
      <c r="E35" s="13" t="s">
        <v>383</v>
      </c>
    </row>
    <row r="36" spans="1:5" ht="43.5" x14ac:dyDescent="0.35">
      <c r="A36" s="13" t="s">
        <v>289</v>
      </c>
      <c r="B36" s="13" t="s">
        <v>377</v>
      </c>
      <c r="C36" s="13" t="s">
        <v>335</v>
      </c>
      <c r="D36" s="13" t="s">
        <v>376</v>
      </c>
      <c r="E36" s="13" t="s">
        <v>385</v>
      </c>
    </row>
    <row r="37" spans="1:5" ht="43.5" x14ac:dyDescent="0.35">
      <c r="A37" s="13" t="s">
        <v>290</v>
      </c>
      <c r="B37" s="13" t="s">
        <v>378</v>
      </c>
      <c r="C37" s="13" t="s">
        <v>335</v>
      </c>
      <c r="D37" s="13" t="s">
        <v>376</v>
      </c>
      <c r="E37" s="13" t="s">
        <v>387</v>
      </c>
    </row>
    <row r="38" spans="1:5" ht="43.5" x14ac:dyDescent="0.35">
      <c r="A38" s="13" t="s">
        <v>291</v>
      </c>
      <c r="B38" s="13" t="s">
        <v>380</v>
      </c>
      <c r="C38" s="13" t="s">
        <v>335</v>
      </c>
      <c r="D38" s="13" t="s">
        <v>376</v>
      </c>
      <c r="E38" s="13" t="s">
        <v>388</v>
      </c>
    </row>
    <row r="39" spans="1:5" ht="43.5" x14ac:dyDescent="0.35">
      <c r="A39" s="13" t="s">
        <v>292</v>
      </c>
      <c r="B39" s="13" t="s">
        <v>382</v>
      </c>
      <c r="C39" s="13" t="s">
        <v>335</v>
      </c>
      <c r="D39" s="13" t="s">
        <v>376</v>
      </c>
      <c r="E39" s="13" t="s">
        <v>402</v>
      </c>
    </row>
    <row r="40" spans="1:5" ht="72.5" x14ac:dyDescent="0.35">
      <c r="A40" s="13" t="s">
        <v>399</v>
      </c>
      <c r="B40" s="13" t="s">
        <v>384</v>
      </c>
      <c r="C40" s="13" t="s">
        <v>335</v>
      </c>
      <c r="D40" s="13" t="s">
        <v>376</v>
      </c>
      <c r="E40" s="13" t="s">
        <v>403</v>
      </c>
    </row>
    <row r="41" spans="1:5" ht="130.5" x14ac:dyDescent="0.35">
      <c r="A41" s="13" t="s">
        <v>400</v>
      </c>
      <c r="B41" s="13" t="s">
        <v>386</v>
      </c>
      <c r="C41" s="13" t="s">
        <v>335</v>
      </c>
      <c r="D41" s="13" t="s">
        <v>376</v>
      </c>
      <c r="E41" s="13" t="s">
        <v>404</v>
      </c>
    </row>
    <row r="42" spans="1:5" ht="14.5" x14ac:dyDescent="0.35"/>
  </sheetData>
  <pageMargins left="0.51181102362204722" right="0.11811023622047245" top="0.74803149606299213" bottom="0.19685039370078741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Pivot</vt:lpstr>
      <vt:lpstr>Data</vt:lpstr>
      <vt:lpstr>Dokumentation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Klarin Johan</dc:creator>
  <cp:keywords/>
  <dc:description/>
  <cp:lastModifiedBy>Karin Andersson</cp:lastModifiedBy>
  <dcterms:created xsi:type="dcterms:W3CDTF">2021-05-17T06:25:04Z</dcterms:created>
  <dcterms:modified xsi:type="dcterms:W3CDTF">2021-06-22T09:21:13Z</dcterms:modified>
  <cp:category/>
</cp:coreProperties>
</file>